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F:\GENARO\Estadísticas para web\2019\DICIEMBRE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C33" i="18" l="1"/>
  <c r="F33" i="18" l="1"/>
  <c r="N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G33" i="18"/>
  <c r="H33" i="18"/>
  <c r="I33" i="18"/>
  <c r="J33" i="18"/>
  <c r="K33" i="18"/>
  <c r="L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<sst xmlns="http://schemas.openxmlformats.org/spreadsheetml/2006/main" count="75" uniqueCount="51">
  <si>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</si>
  <si>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</si>
  <si>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</si>
  <si>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</si>
  <si>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</si>
  <si>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</si>
  <si>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</si>
  <si>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</si>
  <si>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</si>
  <si>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</si>
  <si>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</si>
  <si>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</si>
  <si>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</si>
  <si>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</si>
  <si>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</si>
  <si>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</si>
  <si>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</si>
  <si>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</si>
  <si>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</si>
  <si>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</si>
  <si>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</si>
  <si>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</si>
  <si>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</si>
  <si>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</si>
  <si>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</si>
  <si>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</si>
  <si>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</si>
  <si>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</si>
  <si>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</si>
  <si>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</si>
  <si>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</si>
  <si>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</si>
  <si>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</si>
  <si>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</si>
  <si>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</si>
  <si>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</si>
  <si>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</si>
  <si>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</si>
  <si>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</si>
  <si>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</si>
  <si>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</si>
  <si>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</si>
  <si>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</si>
  <si>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</si>
  <si>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</si>
  <si>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</si>
  <si>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</si>
  <si>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</si>
  <si>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Período: Enero - Diciembre, 2019 (*)</t>
  </si>
  <si>
    <t>Fuente: Sistema de Registro de Feminicidio y Tentativas de Feminicidio - Programa Nacional AURORA</t>
  </si>
  <si>
    <t>Elaboración: Unidad de Generación de Información y Gestión del Conocimiento - Programa Nacional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</si>
</sst>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3" fontId="3" fillId="2" borderId="0" xfId="0" applyNumberFormat="1" applyFont="1" applyFill="1" applyBorder="1"/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2"/>
  <sheetViews>
    <sheetView tabSelected="1" view="pageBreakPreview" zoomScaleSheetLayoutView="100" workbookViewId="0">
      <pane xSplit="2" ySplit="6" topLeftCell="C28" activePane="bottomRight" state="frozen"/>
      <selection pane="topRight" activeCell="C1" sqref="C1"/>
      <selection pane="bottomLeft" activeCell="A7" sqref="A7"/>
      <selection pane="bottomRight" activeCell="A38" sqref="A38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43" ht="44.25" customHeight="1"/>
    <row r="2" spans="1:43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43" s="13" customFormat="1" ht="15" customHeight="1">
      <c r="A3" s="32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5" spans="1:43" s="3" customFormat="1" ht="18" customHeight="1">
      <c r="A5" s="36" t="s">
        <v>14</v>
      </c>
      <c r="B5" s="34" t="s">
        <v>32</v>
      </c>
      <c r="C5" s="28" t="s">
        <v>35</v>
      </c>
      <c r="D5" s="29"/>
      <c r="E5" s="28" t="s">
        <v>36</v>
      </c>
      <c r="F5" s="29"/>
      <c r="G5" s="28" t="s">
        <v>37</v>
      </c>
      <c r="H5" s="29"/>
      <c r="I5" s="28" t="s">
        <v>38</v>
      </c>
      <c r="J5" s="29"/>
      <c r="K5" s="28" t="s">
        <v>39</v>
      </c>
      <c r="L5" s="29"/>
      <c r="M5" s="28" t="s">
        <v>40</v>
      </c>
      <c r="N5" s="29"/>
      <c r="O5" s="28" t="s">
        <v>41</v>
      </c>
      <c r="P5" s="29"/>
      <c r="Q5" s="28" t="s">
        <v>42</v>
      </c>
      <c r="R5" s="29"/>
      <c r="S5" s="28" t="s">
        <v>43</v>
      </c>
      <c r="T5" s="29"/>
      <c r="U5" s="28" t="s">
        <v>44</v>
      </c>
      <c r="V5" s="29"/>
      <c r="W5" s="28" t="s">
        <v>45</v>
      </c>
      <c r="X5" s="29"/>
      <c r="Y5" s="28" t="s">
        <v>0</v>
      </c>
      <c r="Z5" s="29"/>
      <c r="AA5" s="33" t="s">
        <v>15</v>
      </c>
      <c r="AB5" s="33"/>
      <c r="AC5" s="33"/>
    </row>
    <row r="6" spans="1:43" s="5" customFormat="1" ht="63" customHeight="1">
      <c r="A6" s="37"/>
      <c r="B6" s="35"/>
      <c r="C6" s="8" t="s">
        <v>30</v>
      </c>
      <c r="D6" s="8" t="s">
        <v>34</v>
      </c>
      <c r="E6" s="8" t="s">
        <v>30</v>
      </c>
      <c r="F6" s="8" t="s">
        <v>34</v>
      </c>
      <c r="G6" s="8" t="s">
        <v>30</v>
      </c>
      <c r="H6" s="8" t="s">
        <v>34</v>
      </c>
      <c r="I6" s="8" t="s">
        <v>30</v>
      </c>
      <c r="J6" s="8" t="s">
        <v>34</v>
      </c>
      <c r="K6" s="8" t="s">
        <v>30</v>
      </c>
      <c r="L6" s="8" t="s">
        <v>34</v>
      </c>
      <c r="M6" s="8" t="s">
        <v>30</v>
      </c>
      <c r="N6" s="8" t="s">
        <v>34</v>
      </c>
      <c r="O6" s="8" t="s">
        <v>30</v>
      </c>
      <c r="P6" s="8" t="s">
        <v>34</v>
      </c>
      <c r="Q6" s="8" t="s">
        <v>30</v>
      </c>
      <c r="R6" s="8" t="s">
        <v>34</v>
      </c>
      <c r="S6" s="8" t="s">
        <v>30</v>
      </c>
      <c r="T6" s="8" t="s">
        <v>34</v>
      </c>
      <c r="U6" s="8" t="s">
        <v>30</v>
      </c>
      <c r="V6" s="8" t="s">
        <v>34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34</v>
      </c>
      <c r="AC6" s="8" t="s">
        <v>15</v>
      </c>
    </row>
    <row r="7" spans="1:43" ht="15" customHeight="1">
      <c r="A7" s="6">
        <v>1</v>
      </c>
      <c r="B7" s="7" t="s">
        <v>16</v>
      </c>
      <c r="C7" s="17">
        <v>1</v>
      </c>
      <c r="D7" s="17">
        <v>1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1</v>
      </c>
      <c r="P7" s="17">
        <v>1</v>
      </c>
      <c r="Q7" s="17">
        <v>0</v>
      </c>
      <c r="R7" s="17">
        <v>0</v>
      </c>
      <c r="S7" s="17">
        <v>0</v>
      </c>
      <c r="T7" s="17">
        <v>1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5">
        <f>C7+E7+G7+I7+K7+M7+O7+Q7+S7+U7+W7+Y7</f>
        <v>2</v>
      </c>
      <c r="AB7" s="15">
        <f>D7+F7+H7+J7+L7+N7+P7+R7+T7+V7+X7+Z7</f>
        <v>3</v>
      </c>
      <c r="AC7" s="15">
        <f>+AA7+AB7</f>
        <v>5</v>
      </c>
      <c r="AD7" s="20"/>
      <c r="AE7" s="19"/>
      <c r="AF7" s="19"/>
      <c r="AG7" s="19"/>
      <c r="AH7" s="19"/>
      <c r="AI7" s="19"/>
      <c r="AJ7" s="19"/>
      <c r="AK7" s="19"/>
      <c r="AL7" s="19"/>
      <c r="AM7" s="19"/>
      <c r="AQ7" s="23"/>
    </row>
    <row r="8" spans="1:43" ht="15" customHeight="1">
      <c r="A8" s="6">
        <v>2</v>
      </c>
      <c r="B8" s="7" t="s">
        <v>17</v>
      </c>
      <c r="C8" s="17">
        <v>0</v>
      </c>
      <c r="D8" s="17">
        <v>1</v>
      </c>
      <c r="E8" s="17">
        <v>0</v>
      </c>
      <c r="F8" s="17">
        <v>0</v>
      </c>
      <c r="G8" s="17">
        <v>0</v>
      </c>
      <c r="H8" s="17">
        <v>1</v>
      </c>
      <c r="I8" s="17">
        <v>0</v>
      </c>
      <c r="J8" s="17">
        <v>0</v>
      </c>
      <c r="K8" s="17">
        <v>1</v>
      </c>
      <c r="L8" s="17">
        <v>1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2</v>
      </c>
      <c r="S8" s="17">
        <v>0</v>
      </c>
      <c r="T8" s="17">
        <v>0</v>
      </c>
      <c r="U8" s="17">
        <v>1</v>
      </c>
      <c r="V8" s="17">
        <v>2</v>
      </c>
      <c r="W8" s="17">
        <v>0</v>
      </c>
      <c r="X8" s="17">
        <v>0</v>
      </c>
      <c r="Y8" s="17">
        <v>0</v>
      </c>
      <c r="Z8" s="17">
        <v>0</v>
      </c>
      <c r="AA8" s="15">
        <f t="shared" ref="AA8:AA31" si="0">C8+E8+G8+I8+K8+M8+O8+Q8+S8+U8+W8+Y8</f>
        <v>2</v>
      </c>
      <c r="AB8" s="15">
        <f t="shared" ref="AB8:AB32" si="1">D8+F8+H8+J8+L8+N8+P8+R8+T8+V8+X8+Z8</f>
        <v>7</v>
      </c>
      <c r="AC8" s="15">
        <f t="shared" ref="AC8:AC31" si="2">+AA8+AB8</f>
        <v>9</v>
      </c>
      <c r="AI8" s="19"/>
      <c r="AJ8" s="19"/>
      <c r="AK8" s="19"/>
      <c r="AL8" s="19"/>
      <c r="AM8" s="19"/>
    </row>
    <row r="9" spans="1:43" ht="15" customHeight="1">
      <c r="A9" s="6">
        <v>3</v>
      </c>
      <c r="B9" s="7" t="s">
        <v>18</v>
      </c>
      <c r="C9" s="17">
        <v>0</v>
      </c>
      <c r="D9" s="17">
        <v>3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2</v>
      </c>
      <c r="L9" s="17">
        <v>0</v>
      </c>
      <c r="M9" s="17">
        <v>0</v>
      </c>
      <c r="N9" s="17">
        <v>0</v>
      </c>
      <c r="O9" s="17">
        <v>1</v>
      </c>
      <c r="P9" s="17">
        <v>2</v>
      </c>
      <c r="Q9" s="17">
        <v>0</v>
      </c>
      <c r="R9" s="17">
        <v>2</v>
      </c>
      <c r="S9" s="17">
        <v>0</v>
      </c>
      <c r="T9" s="17">
        <v>4</v>
      </c>
      <c r="U9" s="17">
        <v>0</v>
      </c>
      <c r="V9" s="17">
        <v>2</v>
      </c>
      <c r="W9" s="17">
        <v>1</v>
      </c>
      <c r="X9" s="17">
        <v>1</v>
      </c>
      <c r="Y9" s="17">
        <v>0</v>
      </c>
      <c r="Z9" s="17">
        <v>0</v>
      </c>
      <c r="AA9" s="15">
        <f t="shared" si="0"/>
        <v>4</v>
      </c>
      <c r="AB9" s="15">
        <f t="shared" si="1"/>
        <v>14</v>
      </c>
      <c r="AC9" s="15">
        <f t="shared" si="2"/>
        <v>18</v>
      </c>
      <c r="AI9" s="19"/>
      <c r="AJ9" s="19"/>
      <c r="AK9" s="19"/>
      <c r="AL9" s="19"/>
      <c r="AM9" s="19"/>
    </row>
    <row r="10" spans="1:43" ht="15" customHeight="1">
      <c r="A10" s="6">
        <v>4</v>
      </c>
      <c r="B10" s="7" t="s">
        <v>19</v>
      </c>
      <c r="C10" s="17">
        <v>1</v>
      </c>
      <c r="D10" s="17">
        <v>2</v>
      </c>
      <c r="E10" s="17">
        <v>1</v>
      </c>
      <c r="F10" s="17">
        <v>5</v>
      </c>
      <c r="G10" s="17">
        <v>0</v>
      </c>
      <c r="H10" s="17">
        <v>0</v>
      </c>
      <c r="I10" s="17">
        <v>0</v>
      </c>
      <c r="J10" s="17">
        <v>3</v>
      </c>
      <c r="K10" s="17">
        <v>0</v>
      </c>
      <c r="L10" s="17">
        <v>2</v>
      </c>
      <c r="M10" s="17">
        <v>1</v>
      </c>
      <c r="N10" s="17">
        <v>1</v>
      </c>
      <c r="O10" s="17">
        <v>0</v>
      </c>
      <c r="P10" s="17">
        <v>2</v>
      </c>
      <c r="Q10" s="17">
        <v>1</v>
      </c>
      <c r="R10" s="17">
        <v>1</v>
      </c>
      <c r="S10" s="17">
        <v>0</v>
      </c>
      <c r="T10" s="17">
        <v>2</v>
      </c>
      <c r="U10" s="17">
        <v>1</v>
      </c>
      <c r="V10" s="17">
        <v>1</v>
      </c>
      <c r="W10" s="17">
        <v>2</v>
      </c>
      <c r="X10" s="17">
        <v>0</v>
      </c>
      <c r="Y10" s="17">
        <v>0</v>
      </c>
      <c r="Z10" s="17">
        <v>4</v>
      </c>
      <c r="AA10" s="15">
        <f t="shared" si="0"/>
        <v>7</v>
      </c>
      <c r="AB10" s="15">
        <f t="shared" si="1"/>
        <v>23</v>
      </c>
      <c r="AC10" s="15">
        <f t="shared" si="2"/>
        <v>30</v>
      </c>
      <c r="AH10" s="19"/>
      <c r="AI10" s="19"/>
      <c r="AJ10" s="19"/>
      <c r="AK10" s="19"/>
      <c r="AL10" s="19"/>
      <c r="AM10" s="19"/>
    </row>
    <row r="11" spans="1:43" ht="15" customHeight="1">
      <c r="A11" s="6">
        <v>5</v>
      </c>
      <c r="B11" s="7" t="s">
        <v>20</v>
      </c>
      <c r="C11" s="17">
        <v>1</v>
      </c>
      <c r="D11" s="17">
        <v>0</v>
      </c>
      <c r="E11" s="17">
        <v>0</v>
      </c>
      <c r="F11" s="17">
        <v>1</v>
      </c>
      <c r="G11" s="17">
        <v>0</v>
      </c>
      <c r="H11" s="17">
        <v>1</v>
      </c>
      <c r="I11" s="17">
        <v>0</v>
      </c>
      <c r="J11" s="17">
        <v>1</v>
      </c>
      <c r="K11" s="17">
        <v>0</v>
      </c>
      <c r="L11" s="17">
        <v>1</v>
      </c>
      <c r="M11" s="17">
        <v>1</v>
      </c>
      <c r="N11" s="17">
        <v>1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1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5">
        <f t="shared" si="0"/>
        <v>2</v>
      </c>
      <c r="AB11" s="15">
        <f t="shared" si="1"/>
        <v>6</v>
      </c>
      <c r="AC11" s="15">
        <f t="shared" si="2"/>
        <v>8</v>
      </c>
      <c r="AH11" s="19"/>
      <c r="AI11" s="19"/>
      <c r="AJ11" s="19"/>
      <c r="AK11" s="19"/>
      <c r="AL11" s="19"/>
      <c r="AM11" s="19"/>
    </row>
    <row r="12" spans="1:43" ht="15" customHeight="1">
      <c r="A12" s="6">
        <v>6</v>
      </c>
      <c r="B12" s="7" t="s">
        <v>21</v>
      </c>
      <c r="C12" s="17">
        <v>0</v>
      </c>
      <c r="D12" s="17">
        <v>0</v>
      </c>
      <c r="E12" s="17">
        <v>1</v>
      </c>
      <c r="F12" s="17">
        <v>0</v>
      </c>
      <c r="G12" s="17">
        <v>1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>
        <v>1</v>
      </c>
      <c r="P12" s="17">
        <v>0</v>
      </c>
      <c r="Q12" s="17">
        <v>1</v>
      </c>
      <c r="R12" s="17">
        <v>0</v>
      </c>
      <c r="S12" s="17">
        <v>0</v>
      </c>
      <c r="T12" s="17">
        <v>0</v>
      </c>
      <c r="U12" s="17">
        <v>1</v>
      </c>
      <c r="V12" s="17">
        <v>0</v>
      </c>
      <c r="W12" s="17">
        <v>1</v>
      </c>
      <c r="X12" s="17">
        <v>0</v>
      </c>
      <c r="Y12" s="17">
        <v>0</v>
      </c>
      <c r="Z12" s="17">
        <v>0</v>
      </c>
      <c r="AA12" s="15">
        <f t="shared" si="0"/>
        <v>6</v>
      </c>
      <c r="AB12" s="15">
        <f t="shared" si="1"/>
        <v>1</v>
      </c>
      <c r="AC12" s="15">
        <f t="shared" si="2"/>
        <v>7</v>
      </c>
      <c r="AH12" s="22"/>
      <c r="AI12" s="22"/>
      <c r="AJ12" s="22"/>
      <c r="AK12" s="19"/>
      <c r="AL12" s="19"/>
      <c r="AM12" s="19"/>
    </row>
    <row r="13" spans="1:43" ht="15" customHeight="1">
      <c r="A13" s="6">
        <v>7</v>
      </c>
      <c r="B13" s="7" t="s">
        <v>22</v>
      </c>
      <c r="C13" s="17">
        <v>2</v>
      </c>
      <c r="D13" s="17">
        <v>1</v>
      </c>
      <c r="E13" s="17">
        <v>0</v>
      </c>
      <c r="F13" s="17">
        <v>1</v>
      </c>
      <c r="G13" s="17">
        <v>0</v>
      </c>
      <c r="H13" s="17">
        <v>2</v>
      </c>
      <c r="I13" s="17">
        <v>2</v>
      </c>
      <c r="J13" s="17">
        <v>1</v>
      </c>
      <c r="K13" s="17">
        <v>0</v>
      </c>
      <c r="L13" s="17">
        <v>2</v>
      </c>
      <c r="M13" s="17">
        <v>1</v>
      </c>
      <c r="N13" s="17">
        <v>1</v>
      </c>
      <c r="O13" s="17">
        <v>0</v>
      </c>
      <c r="P13" s="17">
        <v>2</v>
      </c>
      <c r="Q13" s="17">
        <v>1</v>
      </c>
      <c r="R13" s="17">
        <v>4</v>
      </c>
      <c r="S13" s="17">
        <v>0</v>
      </c>
      <c r="T13" s="17">
        <v>2</v>
      </c>
      <c r="U13" s="17">
        <v>1</v>
      </c>
      <c r="V13" s="17">
        <v>0</v>
      </c>
      <c r="W13" s="17">
        <v>0</v>
      </c>
      <c r="X13" s="17">
        <v>1</v>
      </c>
      <c r="Y13" s="17">
        <v>0</v>
      </c>
      <c r="Z13" s="17">
        <v>0</v>
      </c>
      <c r="AA13" s="15">
        <f t="shared" si="0"/>
        <v>7</v>
      </c>
      <c r="AB13" s="15">
        <f t="shared" si="1"/>
        <v>17</v>
      </c>
      <c r="AC13" s="15">
        <f t="shared" si="2"/>
        <v>24</v>
      </c>
      <c r="AI13" s="19"/>
      <c r="AJ13" s="19"/>
      <c r="AK13" s="19"/>
      <c r="AL13" s="19"/>
      <c r="AM13" s="19"/>
    </row>
    <row r="14" spans="1:43" ht="15" customHeight="1">
      <c r="A14" s="6">
        <v>8</v>
      </c>
      <c r="B14" s="7" t="s">
        <v>23</v>
      </c>
      <c r="C14" s="17">
        <v>0</v>
      </c>
      <c r="D14" s="17">
        <v>1</v>
      </c>
      <c r="E14" s="17">
        <v>0</v>
      </c>
      <c r="F14" s="17">
        <v>3</v>
      </c>
      <c r="G14" s="17">
        <v>1</v>
      </c>
      <c r="H14" s="17">
        <v>0</v>
      </c>
      <c r="I14" s="17">
        <v>0</v>
      </c>
      <c r="J14" s="17">
        <v>2</v>
      </c>
      <c r="K14" s="17">
        <v>3</v>
      </c>
      <c r="L14" s="17">
        <v>5</v>
      </c>
      <c r="M14" s="17">
        <v>3</v>
      </c>
      <c r="N14" s="17">
        <v>1</v>
      </c>
      <c r="O14" s="17">
        <v>0</v>
      </c>
      <c r="P14" s="17">
        <v>2</v>
      </c>
      <c r="Q14" s="17">
        <v>0</v>
      </c>
      <c r="R14" s="17">
        <v>1</v>
      </c>
      <c r="S14" s="17">
        <v>0</v>
      </c>
      <c r="T14" s="17">
        <v>0</v>
      </c>
      <c r="U14" s="17">
        <v>1</v>
      </c>
      <c r="V14" s="17">
        <v>1</v>
      </c>
      <c r="W14" s="17">
        <v>1</v>
      </c>
      <c r="X14" s="17">
        <v>5</v>
      </c>
      <c r="Y14" s="17">
        <v>0</v>
      </c>
      <c r="Z14" s="17">
        <v>0</v>
      </c>
      <c r="AA14" s="15">
        <f t="shared" si="0"/>
        <v>9</v>
      </c>
      <c r="AB14" s="15">
        <f t="shared" si="1"/>
        <v>21</v>
      </c>
      <c r="AC14" s="15">
        <f t="shared" si="2"/>
        <v>30</v>
      </c>
      <c r="AD14" s="20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43" ht="15" customHeight="1">
      <c r="A15" s="6">
        <v>9</v>
      </c>
      <c r="B15" s="7" t="s">
        <v>24</v>
      </c>
      <c r="C15" s="17">
        <v>1</v>
      </c>
      <c r="D15" s="17">
        <v>0</v>
      </c>
      <c r="E15" s="17">
        <v>0</v>
      </c>
      <c r="F15" s="17">
        <v>1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2</v>
      </c>
      <c r="R15" s="17">
        <v>0</v>
      </c>
      <c r="S15" s="17">
        <v>0</v>
      </c>
      <c r="T15" s="17">
        <v>1</v>
      </c>
      <c r="U15" s="17">
        <v>0</v>
      </c>
      <c r="V15" s="17">
        <v>0</v>
      </c>
      <c r="W15" s="17">
        <v>0</v>
      </c>
      <c r="X15" s="17">
        <v>0</v>
      </c>
      <c r="Y15" s="17">
        <v>1</v>
      </c>
      <c r="Z15" s="17">
        <v>0</v>
      </c>
      <c r="AA15" s="15">
        <f t="shared" si="0"/>
        <v>4</v>
      </c>
      <c r="AB15" s="15">
        <f t="shared" si="1"/>
        <v>2</v>
      </c>
      <c r="AC15" s="15">
        <f t="shared" si="2"/>
        <v>6</v>
      </c>
      <c r="AD15" s="20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43" ht="15" customHeight="1">
      <c r="A16" s="6">
        <v>10</v>
      </c>
      <c r="B16" s="7" t="s">
        <v>25</v>
      </c>
      <c r="C16" s="17">
        <v>0</v>
      </c>
      <c r="D16" s="17">
        <v>1</v>
      </c>
      <c r="E16" s="17">
        <v>1</v>
      </c>
      <c r="F16" s="17">
        <v>1</v>
      </c>
      <c r="G16" s="17">
        <v>0</v>
      </c>
      <c r="H16" s="17">
        <v>3</v>
      </c>
      <c r="I16" s="17">
        <v>2</v>
      </c>
      <c r="J16" s="17">
        <v>0</v>
      </c>
      <c r="K16" s="17">
        <v>1</v>
      </c>
      <c r="L16" s="17">
        <v>0</v>
      </c>
      <c r="M16" s="17">
        <v>0</v>
      </c>
      <c r="N16" s="17">
        <v>1</v>
      </c>
      <c r="O16" s="17">
        <v>0</v>
      </c>
      <c r="P16" s="17">
        <v>4</v>
      </c>
      <c r="Q16" s="17">
        <v>1</v>
      </c>
      <c r="R16" s="17">
        <v>0</v>
      </c>
      <c r="S16" s="17">
        <v>1</v>
      </c>
      <c r="T16" s="17">
        <v>4</v>
      </c>
      <c r="U16" s="17">
        <v>1</v>
      </c>
      <c r="V16" s="17">
        <v>2</v>
      </c>
      <c r="W16" s="17">
        <v>1</v>
      </c>
      <c r="X16" s="17">
        <v>5</v>
      </c>
      <c r="Y16" s="17">
        <v>0</v>
      </c>
      <c r="Z16" s="17">
        <v>1</v>
      </c>
      <c r="AA16" s="15">
        <f t="shared" si="0"/>
        <v>8</v>
      </c>
      <c r="AB16" s="15">
        <f t="shared" si="1"/>
        <v>22</v>
      </c>
      <c r="AC16" s="15">
        <f t="shared" si="2"/>
        <v>30</v>
      </c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0</v>
      </c>
      <c r="D17" s="17">
        <v>1</v>
      </c>
      <c r="E17" s="17">
        <v>1</v>
      </c>
      <c r="F17" s="17">
        <v>0</v>
      </c>
      <c r="G17" s="17">
        <v>0</v>
      </c>
      <c r="H17" s="17">
        <v>1</v>
      </c>
      <c r="I17" s="17">
        <v>1</v>
      </c>
      <c r="J17" s="17">
        <v>0</v>
      </c>
      <c r="K17" s="17">
        <v>0</v>
      </c>
      <c r="L17" s="17">
        <v>1</v>
      </c>
      <c r="M17" s="17">
        <v>1</v>
      </c>
      <c r="N17" s="17">
        <v>0</v>
      </c>
      <c r="O17" s="17">
        <v>1</v>
      </c>
      <c r="P17" s="17">
        <v>1</v>
      </c>
      <c r="Q17" s="17">
        <v>1</v>
      </c>
      <c r="R17" s="17">
        <v>1</v>
      </c>
      <c r="S17" s="17">
        <v>0</v>
      </c>
      <c r="T17" s="17">
        <v>1</v>
      </c>
      <c r="U17" s="17">
        <v>0</v>
      </c>
      <c r="V17" s="17">
        <v>0</v>
      </c>
      <c r="W17" s="17">
        <v>0</v>
      </c>
      <c r="X17" s="17">
        <v>3</v>
      </c>
      <c r="Y17" s="17">
        <v>0</v>
      </c>
      <c r="Z17" s="17">
        <v>2</v>
      </c>
      <c r="AA17" s="15">
        <f t="shared" si="0"/>
        <v>5</v>
      </c>
      <c r="AB17" s="15">
        <f t="shared" si="1"/>
        <v>11</v>
      </c>
      <c r="AC17" s="15">
        <f t="shared" si="2"/>
        <v>16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2</v>
      </c>
      <c r="D18" s="17">
        <v>1</v>
      </c>
      <c r="E18" s="17">
        <v>1</v>
      </c>
      <c r="F18" s="17">
        <v>0</v>
      </c>
      <c r="G18" s="17">
        <v>1</v>
      </c>
      <c r="H18" s="17">
        <v>2</v>
      </c>
      <c r="I18" s="17">
        <v>0</v>
      </c>
      <c r="J18" s="17">
        <v>0</v>
      </c>
      <c r="K18" s="17">
        <v>0</v>
      </c>
      <c r="L18" s="17">
        <v>2</v>
      </c>
      <c r="M18" s="17">
        <v>0</v>
      </c>
      <c r="N18" s="17">
        <v>1</v>
      </c>
      <c r="O18" s="17">
        <v>0</v>
      </c>
      <c r="P18" s="17">
        <v>1</v>
      </c>
      <c r="Q18" s="17">
        <v>1</v>
      </c>
      <c r="R18" s="17">
        <v>2</v>
      </c>
      <c r="S18" s="17">
        <v>0</v>
      </c>
      <c r="T18" s="17">
        <v>1</v>
      </c>
      <c r="U18" s="17">
        <v>0</v>
      </c>
      <c r="V18" s="17">
        <v>0</v>
      </c>
      <c r="W18" s="17">
        <v>1</v>
      </c>
      <c r="X18" s="17">
        <v>2</v>
      </c>
      <c r="Y18" s="17">
        <v>2</v>
      </c>
      <c r="Z18" s="17">
        <v>0</v>
      </c>
      <c r="AA18" s="15">
        <f t="shared" si="0"/>
        <v>8</v>
      </c>
      <c r="AB18" s="15">
        <f t="shared" si="1"/>
        <v>12</v>
      </c>
      <c r="AC18" s="15">
        <f t="shared" si="2"/>
        <v>20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1</v>
      </c>
      <c r="F19" s="17">
        <v>0</v>
      </c>
      <c r="G19" s="17">
        <v>0</v>
      </c>
      <c r="H19" s="17">
        <v>0</v>
      </c>
      <c r="I19" s="17">
        <v>0</v>
      </c>
      <c r="J19" s="17">
        <v>1</v>
      </c>
      <c r="K19" s="17">
        <v>2</v>
      </c>
      <c r="L19" s="17">
        <v>1</v>
      </c>
      <c r="M19" s="17">
        <v>1</v>
      </c>
      <c r="N19" s="17">
        <v>1</v>
      </c>
      <c r="O19" s="17">
        <v>1</v>
      </c>
      <c r="P19" s="17">
        <v>0</v>
      </c>
      <c r="Q19" s="17">
        <v>2</v>
      </c>
      <c r="R19" s="17">
        <v>1</v>
      </c>
      <c r="S19" s="17">
        <v>0</v>
      </c>
      <c r="T19" s="17">
        <v>6</v>
      </c>
      <c r="U19" s="17">
        <v>0</v>
      </c>
      <c r="V19" s="17">
        <v>4</v>
      </c>
      <c r="W19" s="17">
        <v>3</v>
      </c>
      <c r="X19" s="17">
        <v>1</v>
      </c>
      <c r="Y19" s="17">
        <v>4</v>
      </c>
      <c r="Z19" s="17">
        <v>4</v>
      </c>
      <c r="AA19" s="15">
        <f t="shared" si="0"/>
        <v>14</v>
      </c>
      <c r="AB19" s="15">
        <f t="shared" si="1"/>
        <v>20</v>
      </c>
      <c r="AC19" s="15">
        <f t="shared" si="2"/>
        <v>34</v>
      </c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1</v>
      </c>
      <c r="F20" s="17">
        <v>0</v>
      </c>
      <c r="G20" s="17">
        <v>0</v>
      </c>
      <c r="H20" s="17">
        <v>1</v>
      </c>
      <c r="I20" s="17">
        <v>0</v>
      </c>
      <c r="J20" s="17">
        <v>0</v>
      </c>
      <c r="K20" s="17">
        <v>0</v>
      </c>
      <c r="L20" s="17">
        <v>1</v>
      </c>
      <c r="M20" s="17">
        <v>0</v>
      </c>
      <c r="N20" s="17">
        <v>2</v>
      </c>
      <c r="O20" s="17">
        <v>0</v>
      </c>
      <c r="P20" s="17">
        <v>1</v>
      </c>
      <c r="Q20" s="17">
        <v>0</v>
      </c>
      <c r="R20" s="17">
        <v>0</v>
      </c>
      <c r="S20" s="17">
        <v>2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5">
        <f t="shared" si="0"/>
        <v>3</v>
      </c>
      <c r="AB20" s="15">
        <f t="shared" si="1"/>
        <v>6</v>
      </c>
      <c r="AC20" s="15">
        <f t="shared" si="2"/>
        <v>9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46</v>
      </c>
      <c r="C21" s="17">
        <v>0</v>
      </c>
      <c r="D21" s="17">
        <v>14</v>
      </c>
      <c r="E21" s="17">
        <v>5</v>
      </c>
      <c r="F21" s="17">
        <v>12</v>
      </c>
      <c r="G21" s="17">
        <v>5</v>
      </c>
      <c r="H21" s="17">
        <v>16</v>
      </c>
      <c r="I21" s="17">
        <v>8</v>
      </c>
      <c r="J21" s="17">
        <v>19</v>
      </c>
      <c r="K21" s="17">
        <v>2</v>
      </c>
      <c r="L21" s="17">
        <v>9</v>
      </c>
      <c r="M21" s="17">
        <v>4</v>
      </c>
      <c r="N21" s="17">
        <v>14</v>
      </c>
      <c r="O21" s="17">
        <v>6</v>
      </c>
      <c r="P21" s="17">
        <v>9</v>
      </c>
      <c r="Q21" s="17">
        <v>2</v>
      </c>
      <c r="R21" s="17">
        <v>19</v>
      </c>
      <c r="S21" s="17">
        <v>1</v>
      </c>
      <c r="T21" s="17">
        <v>13</v>
      </c>
      <c r="U21" s="17">
        <v>1</v>
      </c>
      <c r="V21" s="17">
        <v>4</v>
      </c>
      <c r="W21" s="17">
        <v>1</v>
      </c>
      <c r="X21" s="17">
        <v>10</v>
      </c>
      <c r="Y21" s="17">
        <v>3</v>
      </c>
      <c r="Z21" s="17">
        <v>12</v>
      </c>
      <c r="AA21" s="15">
        <f t="shared" si="0"/>
        <v>38</v>
      </c>
      <c r="AB21" s="15">
        <f t="shared" si="1"/>
        <v>151</v>
      </c>
      <c r="AC21" s="15">
        <f t="shared" si="2"/>
        <v>189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33</v>
      </c>
      <c r="C22" s="17">
        <v>1</v>
      </c>
      <c r="D22" s="17">
        <v>4</v>
      </c>
      <c r="E22" s="17">
        <v>1</v>
      </c>
      <c r="F22" s="17">
        <v>1</v>
      </c>
      <c r="G22" s="17">
        <v>0</v>
      </c>
      <c r="H22" s="17">
        <v>1</v>
      </c>
      <c r="I22" s="17">
        <v>0</v>
      </c>
      <c r="J22" s="17">
        <v>2</v>
      </c>
      <c r="K22" s="17">
        <v>0</v>
      </c>
      <c r="L22" s="17">
        <v>0</v>
      </c>
      <c r="M22" s="17">
        <v>0</v>
      </c>
      <c r="N22" s="17">
        <v>0</v>
      </c>
      <c r="O22" s="17">
        <v>1</v>
      </c>
      <c r="P22" s="17">
        <v>0</v>
      </c>
      <c r="Q22" s="17">
        <v>2</v>
      </c>
      <c r="R22" s="17">
        <v>0</v>
      </c>
      <c r="S22" s="17">
        <v>0</v>
      </c>
      <c r="T22" s="17">
        <v>2</v>
      </c>
      <c r="U22" s="17">
        <v>1</v>
      </c>
      <c r="V22" s="17">
        <v>0</v>
      </c>
      <c r="W22" s="17">
        <v>1</v>
      </c>
      <c r="X22" s="17">
        <v>0</v>
      </c>
      <c r="Y22" s="17">
        <v>1</v>
      </c>
      <c r="Z22" s="17">
        <v>2</v>
      </c>
      <c r="AA22" s="15">
        <f t="shared" si="0"/>
        <v>8</v>
      </c>
      <c r="AB22" s="15">
        <f t="shared" si="1"/>
        <v>12</v>
      </c>
      <c r="AC22" s="15">
        <f t="shared" si="2"/>
        <v>20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0</v>
      </c>
      <c r="F23" s="17">
        <v>0</v>
      </c>
      <c r="G23" s="17">
        <v>1</v>
      </c>
      <c r="H23" s="17">
        <v>0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>
        <v>0</v>
      </c>
      <c r="P23" s="17">
        <v>1</v>
      </c>
      <c r="Q23" s="17">
        <v>1</v>
      </c>
      <c r="R23" s="17">
        <v>0</v>
      </c>
      <c r="S23" s="17">
        <v>0</v>
      </c>
      <c r="T23" s="17">
        <v>1</v>
      </c>
      <c r="U23" s="17">
        <v>2</v>
      </c>
      <c r="V23" s="17">
        <v>1</v>
      </c>
      <c r="W23" s="17">
        <v>0</v>
      </c>
      <c r="X23" s="17">
        <v>0</v>
      </c>
      <c r="Y23" s="17">
        <v>1</v>
      </c>
      <c r="Z23" s="17">
        <v>1</v>
      </c>
      <c r="AA23" s="15">
        <f t="shared" si="0"/>
        <v>5</v>
      </c>
      <c r="AB23" s="15">
        <f t="shared" si="1"/>
        <v>8</v>
      </c>
      <c r="AC23" s="15">
        <f t="shared" si="2"/>
        <v>13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0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1</v>
      </c>
      <c r="O24" s="17">
        <v>0</v>
      </c>
      <c r="P24" s="17">
        <v>1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1</v>
      </c>
      <c r="W24" s="17">
        <v>0</v>
      </c>
      <c r="X24" s="17">
        <v>0</v>
      </c>
      <c r="Y24" s="17">
        <v>0</v>
      </c>
      <c r="Z24" s="17">
        <v>0</v>
      </c>
      <c r="AA24" s="15">
        <f t="shared" si="0"/>
        <v>0</v>
      </c>
      <c r="AB24" s="15">
        <f t="shared" si="1"/>
        <v>4</v>
      </c>
      <c r="AC24" s="15">
        <f t="shared" si="2"/>
        <v>4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1:42" ht="15" customHeight="1">
      <c r="A25" s="6">
        <v>19</v>
      </c>
      <c r="B25" s="7" t="s">
        <v>5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1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1</v>
      </c>
      <c r="T25" s="17">
        <v>1</v>
      </c>
      <c r="U25" s="17">
        <v>0</v>
      </c>
      <c r="V25" s="17">
        <v>0</v>
      </c>
      <c r="W25" s="17">
        <v>0</v>
      </c>
      <c r="X25" s="17">
        <v>1</v>
      </c>
      <c r="Y25" s="17">
        <v>1</v>
      </c>
      <c r="Z25" s="17">
        <v>0</v>
      </c>
      <c r="AA25" s="15">
        <f t="shared" si="0"/>
        <v>2</v>
      </c>
      <c r="AB25" s="15">
        <f t="shared" si="1"/>
        <v>4</v>
      </c>
      <c r="AC25" s="15">
        <f t="shared" si="2"/>
        <v>6</v>
      </c>
      <c r="AD25" s="20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</row>
    <row r="26" spans="1:42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1</v>
      </c>
      <c r="K26" s="17">
        <v>0</v>
      </c>
      <c r="L26" s="17">
        <v>1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1</v>
      </c>
      <c r="X26" s="17">
        <v>0</v>
      </c>
      <c r="Y26" s="17">
        <v>0</v>
      </c>
      <c r="Z26" s="17">
        <v>0</v>
      </c>
      <c r="AA26" s="15">
        <f t="shared" si="0"/>
        <v>1</v>
      </c>
      <c r="AB26" s="15">
        <f t="shared" si="1"/>
        <v>3</v>
      </c>
      <c r="AC26" s="15">
        <f t="shared" si="2"/>
        <v>4</v>
      </c>
      <c r="AD26" s="20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2" ht="15" customHeight="1">
      <c r="A27" s="6">
        <v>21</v>
      </c>
      <c r="B27" s="7" t="s">
        <v>7</v>
      </c>
      <c r="C27" s="17">
        <v>2</v>
      </c>
      <c r="D27" s="17">
        <v>2</v>
      </c>
      <c r="E27" s="17">
        <v>0</v>
      </c>
      <c r="F27" s="17">
        <v>1</v>
      </c>
      <c r="G27" s="17">
        <v>2</v>
      </c>
      <c r="H27" s="17">
        <v>2</v>
      </c>
      <c r="I27" s="17">
        <v>0</v>
      </c>
      <c r="J27" s="17">
        <v>1</v>
      </c>
      <c r="K27" s="17">
        <v>0</v>
      </c>
      <c r="L27" s="17">
        <v>2</v>
      </c>
      <c r="M27" s="17">
        <v>0</v>
      </c>
      <c r="N27" s="17">
        <v>0</v>
      </c>
      <c r="O27" s="17">
        <v>1</v>
      </c>
      <c r="P27" s="17">
        <v>1</v>
      </c>
      <c r="Q27" s="17">
        <v>0</v>
      </c>
      <c r="R27" s="17">
        <v>2</v>
      </c>
      <c r="S27" s="17">
        <v>0</v>
      </c>
      <c r="T27" s="17">
        <v>0</v>
      </c>
      <c r="U27" s="17">
        <v>0</v>
      </c>
      <c r="V27" s="17">
        <v>3</v>
      </c>
      <c r="W27" s="17">
        <v>0</v>
      </c>
      <c r="X27" s="17">
        <v>0</v>
      </c>
      <c r="Y27" s="17">
        <v>0</v>
      </c>
      <c r="Z27" s="17">
        <v>0</v>
      </c>
      <c r="AA27" s="15">
        <f t="shared" si="0"/>
        <v>5</v>
      </c>
      <c r="AB27" s="15">
        <f t="shared" si="1"/>
        <v>14</v>
      </c>
      <c r="AC27" s="15">
        <f t="shared" si="2"/>
        <v>19</v>
      </c>
      <c r="AD27" s="20"/>
      <c r="AE27" s="19"/>
      <c r="AF27" s="19"/>
      <c r="AG27" s="19"/>
      <c r="AH27" s="19"/>
      <c r="AI27" s="19"/>
      <c r="AJ27" s="19"/>
      <c r="AK27" s="19"/>
      <c r="AL27" s="19"/>
      <c r="AM27" s="19"/>
      <c r="AP27" s="19"/>
    </row>
    <row r="28" spans="1:42" ht="15" customHeight="1">
      <c r="A28" s="6">
        <v>22</v>
      </c>
      <c r="B28" s="7" t="s">
        <v>8</v>
      </c>
      <c r="C28" s="17">
        <v>3</v>
      </c>
      <c r="D28" s="17">
        <v>2</v>
      </c>
      <c r="E28" s="17">
        <v>1</v>
      </c>
      <c r="F28" s="17">
        <v>0</v>
      </c>
      <c r="G28" s="17">
        <v>1</v>
      </c>
      <c r="H28" s="17">
        <v>3</v>
      </c>
      <c r="I28" s="17">
        <v>0</v>
      </c>
      <c r="J28" s="17">
        <v>0</v>
      </c>
      <c r="K28" s="17">
        <v>0</v>
      </c>
      <c r="L28" s="17">
        <v>0</v>
      </c>
      <c r="M28" s="17">
        <v>4</v>
      </c>
      <c r="N28" s="17">
        <v>0</v>
      </c>
      <c r="O28" s="17">
        <v>0</v>
      </c>
      <c r="P28" s="17">
        <v>0</v>
      </c>
      <c r="Q28" s="17">
        <v>0</v>
      </c>
      <c r="R28" s="17">
        <v>4</v>
      </c>
      <c r="S28" s="17">
        <v>0</v>
      </c>
      <c r="T28" s="17">
        <v>0</v>
      </c>
      <c r="U28" s="17">
        <v>2</v>
      </c>
      <c r="V28" s="17">
        <v>0</v>
      </c>
      <c r="W28" s="17">
        <v>2</v>
      </c>
      <c r="X28" s="17">
        <v>1</v>
      </c>
      <c r="Y28" s="17">
        <v>2</v>
      </c>
      <c r="Z28" s="17">
        <v>2</v>
      </c>
      <c r="AA28" s="15">
        <f t="shared" si="0"/>
        <v>15</v>
      </c>
      <c r="AB28" s="15">
        <f t="shared" si="1"/>
        <v>12</v>
      </c>
      <c r="AC28" s="15">
        <f t="shared" si="2"/>
        <v>27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</row>
    <row r="29" spans="1:42" ht="15" customHeight="1">
      <c r="A29" s="6">
        <v>23</v>
      </c>
      <c r="B29" s="7" t="s">
        <v>9</v>
      </c>
      <c r="C29" s="17">
        <v>0</v>
      </c>
      <c r="D29" s="17">
        <v>2</v>
      </c>
      <c r="E29" s="17">
        <v>0</v>
      </c>
      <c r="F29" s="17">
        <v>0</v>
      </c>
      <c r="G29" s="17">
        <v>0</v>
      </c>
      <c r="H29" s="17">
        <v>2</v>
      </c>
      <c r="I29" s="17">
        <v>0</v>
      </c>
      <c r="J29" s="17">
        <v>2</v>
      </c>
      <c r="K29" s="17">
        <v>0</v>
      </c>
      <c r="L29" s="17">
        <v>0</v>
      </c>
      <c r="M29" s="17">
        <v>1</v>
      </c>
      <c r="N29" s="17">
        <v>1</v>
      </c>
      <c r="O29" s="17">
        <v>0</v>
      </c>
      <c r="P29" s="17">
        <v>2</v>
      </c>
      <c r="Q29" s="17">
        <v>2</v>
      </c>
      <c r="R29" s="17">
        <v>4</v>
      </c>
      <c r="S29" s="17">
        <v>1</v>
      </c>
      <c r="T29" s="17">
        <v>1</v>
      </c>
      <c r="U29" s="17">
        <v>0</v>
      </c>
      <c r="V29" s="17">
        <v>1</v>
      </c>
      <c r="W29" s="17">
        <v>0</v>
      </c>
      <c r="X29" s="17">
        <v>1</v>
      </c>
      <c r="Y29" s="17">
        <v>1</v>
      </c>
      <c r="Z29" s="17">
        <v>1</v>
      </c>
      <c r="AA29" s="15">
        <f t="shared" si="0"/>
        <v>5</v>
      </c>
      <c r="AB29" s="15">
        <f t="shared" si="1"/>
        <v>17</v>
      </c>
      <c r="AC29" s="15">
        <f t="shared" si="2"/>
        <v>22</v>
      </c>
      <c r="AD29" s="20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2" ht="15" customHeight="1">
      <c r="A30" s="6">
        <v>24</v>
      </c>
      <c r="B30" s="7" t="s">
        <v>10</v>
      </c>
      <c r="C30" s="17">
        <v>1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1</v>
      </c>
      <c r="M30" s="17">
        <v>0</v>
      </c>
      <c r="N30" s="17">
        <v>0</v>
      </c>
      <c r="O30" s="17">
        <v>0</v>
      </c>
      <c r="P30" s="17">
        <v>0</v>
      </c>
      <c r="Q30" s="17">
        <v>1</v>
      </c>
      <c r="R30" s="17">
        <v>2</v>
      </c>
      <c r="S30" s="17">
        <v>0</v>
      </c>
      <c r="T30" s="17">
        <v>1</v>
      </c>
      <c r="U30" s="17">
        <v>1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5">
        <f t="shared" si="0"/>
        <v>3</v>
      </c>
      <c r="AB30" s="15">
        <f t="shared" si="1"/>
        <v>4</v>
      </c>
      <c r="AC30" s="15">
        <f t="shared" si="2"/>
        <v>7</v>
      </c>
      <c r="AD30" s="20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0</v>
      </c>
      <c r="G31" s="17">
        <v>1</v>
      </c>
      <c r="H31" s="17">
        <v>1</v>
      </c>
      <c r="I31" s="17">
        <v>0</v>
      </c>
      <c r="J31" s="17">
        <v>0</v>
      </c>
      <c r="K31" s="17">
        <v>0</v>
      </c>
      <c r="L31" s="17">
        <v>1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1</v>
      </c>
      <c r="W31" s="17">
        <v>0</v>
      </c>
      <c r="X31" s="17">
        <v>0</v>
      </c>
      <c r="Y31" s="17">
        <v>0</v>
      </c>
      <c r="Z31" s="17">
        <v>1</v>
      </c>
      <c r="AA31" s="15">
        <f t="shared" si="0"/>
        <v>1</v>
      </c>
      <c r="AB31" s="15">
        <f t="shared" si="1"/>
        <v>4</v>
      </c>
      <c r="AC31" s="15">
        <f t="shared" si="2"/>
        <v>5</v>
      </c>
      <c r="AD31" s="20"/>
      <c r="AE31" s="19"/>
      <c r="AF31" s="19"/>
      <c r="AG31" s="19"/>
      <c r="AH31" s="19"/>
      <c r="AI31" s="19"/>
      <c r="AJ31" s="19"/>
      <c r="AK31" s="19"/>
      <c r="AL31" s="19"/>
      <c r="AM31" s="19"/>
      <c r="AN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3</v>
      </c>
      <c r="O32" s="17">
        <v>0</v>
      </c>
      <c r="P32" s="17">
        <v>0</v>
      </c>
      <c r="Q32" s="17">
        <v>0</v>
      </c>
      <c r="R32" s="17">
        <v>0</v>
      </c>
      <c r="S32" s="17">
        <v>1</v>
      </c>
      <c r="T32" s="17">
        <v>0</v>
      </c>
      <c r="U32" s="17">
        <v>0</v>
      </c>
      <c r="V32" s="17">
        <v>1</v>
      </c>
      <c r="W32" s="17">
        <v>0</v>
      </c>
      <c r="X32" s="17">
        <v>1</v>
      </c>
      <c r="Y32" s="17">
        <v>1</v>
      </c>
      <c r="Z32" s="17">
        <v>1</v>
      </c>
      <c r="AA32" s="15">
        <f>C32+E32+G32+I32+K32+M32+O32+Q32+S32+U32+W32+Y32</f>
        <v>2</v>
      </c>
      <c r="AB32" s="15">
        <f t="shared" si="1"/>
        <v>6</v>
      </c>
      <c r="AC32" s="15">
        <f>+AA32+AB32</f>
        <v>8</v>
      </c>
      <c r="AD32" s="20"/>
      <c r="AE32" s="19"/>
      <c r="AF32" s="19"/>
      <c r="AG32" s="19"/>
      <c r="AH32" s="19"/>
      <c r="AI32" s="19"/>
      <c r="AJ32" s="19"/>
      <c r="AK32" s="19"/>
      <c r="AL32" s="19"/>
      <c r="AM32" s="19"/>
      <c r="AP32" s="19"/>
    </row>
    <row r="33" spans="1:42" ht="15" customHeight="1">
      <c r="A33" s="30" t="s">
        <v>28</v>
      </c>
      <c r="B33" s="31"/>
      <c r="C33" s="9">
        <f>SUM(C7:C32)</f>
        <v>15</v>
      </c>
      <c r="D33" s="9">
        <f t="shared" ref="D33:AC33" si="3">SUM(D7:D32)</f>
        <v>41</v>
      </c>
      <c r="E33" s="9">
        <f t="shared" si="3"/>
        <v>14</v>
      </c>
      <c r="F33" s="21">
        <f>SUM(F7:F32)</f>
        <v>27</v>
      </c>
      <c r="G33" s="9">
        <f t="shared" si="3"/>
        <v>13</v>
      </c>
      <c r="H33" s="9">
        <f t="shared" si="3"/>
        <v>37</v>
      </c>
      <c r="I33" s="9">
        <f t="shared" si="3"/>
        <v>13</v>
      </c>
      <c r="J33" s="9">
        <f t="shared" si="3"/>
        <v>34</v>
      </c>
      <c r="K33" s="9">
        <f t="shared" si="3"/>
        <v>11</v>
      </c>
      <c r="L33" s="9">
        <f t="shared" si="3"/>
        <v>31</v>
      </c>
      <c r="M33" s="9">
        <f t="shared" si="3"/>
        <v>17</v>
      </c>
      <c r="N33" s="9">
        <f t="shared" si="3"/>
        <v>30</v>
      </c>
      <c r="O33" s="9">
        <f t="shared" si="3"/>
        <v>13</v>
      </c>
      <c r="P33" s="9">
        <f t="shared" si="3"/>
        <v>30</v>
      </c>
      <c r="Q33" s="9">
        <f t="shared" si="3"/>
        <v>18</v>
      </c>
      <c r="R33" s="9">
        <f t="shared" si="3"/>
        <v>45</v>
      </c>
      <c r="S33" s="9">
        <f t="shared" si="3"/>
        <v>7</v>
      </c>
      <c r="T33" s="9">
        <f t="shared" si="3"/>
        <v>42</v>
      </c>
      <c r="U33" s="9">
        <f t="shared" si="3"/>
        <v>13</v>
      </c>
      <c r="V33" s="9">
        <f t="shared" si="3"/>
        <v>24</v>
      </c>
      <c r="W33" s="9">
        <f t="shared" si="3"/>
        <v>15</v>
      </c>
      <c r="X33" s="9">
        <f t="shared" si="3"/>
        <v>32</v>
      </c>
      <c r="Y33" s="9">
        <f t="shared" si="3"/>
        <v>17</v>
      </c>
      <c r="Z33" s="9">
        <f t="shared" si="3"/>
        <v>31</v>
      </c>
      <c r="AA33" s="14">
        <f t="shared" si="3"/>
        <v>166</v>
      </c>
      <c r="AB33" s="14">
        <f t="shared" si="3"/>
        <v>404</v>
      </c>
      <c r="AC33" s="14">
        <f t="shared" si="3"/>
        <v>570</v>
      </c>
      <c r="AE33" s="19"/>
      <c r="AF33" s="19"/>
      <c r="AG33" s="19"/>
      <c r="AH33" s="19"/>
      <c r="AI33" s="19"/>
      <c r="AJ33" s="19"/>
      <c r="AK33" s="19"/>
      <c r="AL33" s="19"/>
      <c r="AM33" s="19"/>
      <c r="AO33" s="19"/>
      <c r="AP33" s="19"/>
    </row>
    <row r="34" spans="1:42" s="3" customFormat="1" ht="18.75" customHeight="1">
      <c r="A34" s="27" t="s">
        <v>13</v>
      </c>
      <c r="B34" s="27"/>
      <c r="C34" s="24">
        <f>C33+D33</f>
        <v>56</v>
      </c>
      <c r="D34" s="26"/>
      <c r="E34" s="24">
        <f>E33+F33</f>
        <v>41</v>
      </c>
      <c r="F34" s="26"/>
      <c r="G34" s="24">
        <f>G33+H33</f>
        <v>50</v>
      </c>
      <c r="H34" s="26"/>
      <c r="I34" s="24">
        <f>I33+J33</f>
        <v>47</v>
      </c>
      <c r="J34" s="26"/>
      <c r="K34" s="24">
        <f>K33+L33</f>
        <v>42</v>
      </c>
      <c r="L34" s="26"/>
      <c r="M34" s="24">
        <f>M33+N33</f>
        <v>47</v>
      </c>
      <c r="N34" s="26"/>
      <c r="O34" s="24">
        <f>O33+P33</f>
        <v>43</v>
      </c>
      <c r="P34" s="26"/>
      <c r="Q34" s="24">
        <f>Q33+R33</f>
        <v>63</v>
      </c>
      <c r="R34" s="26"/>
      <c r="S34" s="24">
        <f>S33+T33</f>
        <v>49</v>
      </c>
      <c r="T34" s="26"/>
      <c r="U34" s="24">
        <f>U33+V33</f>
        <v>37</v>
      </c>
      <c r="V34" s="26"/>
      <c r="W34" s="24">
        <f>W33+X33</f>
        <v>47</v>
      </c>
      <c r="X34" s="26"/>
      <c r="Y34" s="24">
        <f>Y33+Z33</f>
        <v>48</v>
      </c>
      <c r="Z34" s="26"/>
      <c r="AA34" s="24">
        <f>AA33+AB33</f>
        <v>570</v>
      </c>
      <c r="AB34" s="25"/>
      <c r="AC34" s="26"/>
      <c r="AD34" s="1"/>
      <c r="AE34" s="19"/>
      <c r="AF34" s="19"/>
      <c r="AG34" s="19"/>
      <c r="AH34" s="19"/>
      <c r="AI34" s="19"/>
      <c r="AJ34" s="19"/>
      <c r="AK34" s="19"/>
      <c r="AL34" s="19"/>
      <c r="AM34" s="19"/>
      <c r="AN34" s="1"/>
      <c r="AO34" s="19"/>
      <c r="AP34" s="1"/>
    </row>
    <row r="35" spans="1:42" ht="15.75" customHeight="1">
      <c r="A35" s="18" t="s">
        <v>47</v>
      </c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2" ht="10.5" customHeight="1">
      <c r="A36" s="4" t="s">
        <v>49</v>
      </c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P36" s="3"/>
    </row>
    <row r="37" spans="1:42" ht="12.75">
      <c r="A37" s="4" t="s">
        <v>50</v>
      </c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3"/>
    </row>
    <row r="38" spans="1:42" ht="12.75">
      <c r="AE38" s="19"/>
      <c r="AF38" s="19"/>
      <c r="AG38" s="19"/>
      <c r="AH38" s="19"/>
      <c r="AI38" s="19"/>
      <c r="AJ38" s="19"/>
      <c r="AK38" s="19"/>
      <c r="AL38" s="19"/>
      <c r="AM38" s="19"/>
    </row>
    <row r="39" spans="1:42" ht="12.75">
      <c r="AD39" s="20"/>
      <c r="AE39" s="19"/>
      <c r="AF39" s="19"/>
      <c r="AG39" s="19"/>
      <c r="AH39" s="19"/>
      <c r="AI39" s="19"/>
      <c r="AJ39" s="19"/>
      <c r="AK39" s="19"/>
      <c r="AL39" s="19"/>
      <c r="AM39" s="19"/>
    </row>
    <row r="40" spans="1:42" ht="12.75">
      <c r="AJ40" s="19"/>
      <c r="AK40" s="19"/>
      <c r="AL40" s="19"/>
      <c r="AM40" s="19"/>
    </row>
    <row r="41" spans="1:42" ht="12.75">
      <c r="AE41" s="19"/>
      <c r="AF41" s="19"/>
      <c r="AG41" s="19"/>
      <c r="AH41" s="19"/>
      <c r="AI41" s="19"/>
      <c r="AJ41" s="19"/>
      <c r="AK41" s="19"/>
      <c r="AL41" s="19"/>
      <c r="AM41" s="19"/>
      <c r="AN41" s="3"/>
    </row>
    <row r="42" spans="1:42" ht="12.75">
      <c r="AJ42" s="19"/>
      <c r="AK42" s="19"/>
      <c r="AL42" s="19"/>
    </row>
    <row r="43" spans="1:42" ht="12.75">
      <c r="AD43" s="20"/>
      <c r="AI43" s="19"/>
      <c r="AJ43" s="19"/>
      <c r="AK43" s="19"/>
      <c r="AL43" s="19"/>
    </row>
    <row r="44" spans="1:42" ht="12.75">
      <c r="AD44" s="20"/>
      <c r="AE44" s="19"/>
      <c r="AF44" s="19"/>
      <c r="AG44" s="19"/>
      <c r="AI44" s="19"/>
      <c r="AJ44" s="19"/>
      <c r="AK44" s="19"/>
      <c r="AL44" s="19"/>
    </row>
    <row r="45" spans="1:42" ht="12.75">
      <c r="AD45" s="20"/>
      <c r="AE45" s="19"/>
      <c r="AF45" s="19"/>
      <c r="AG45" s="19"/>
      <c r="AH45" s="19"/>
      <c r="AI45" s="19"/>
      <c r="AJ45" s="19"/>
      <c r="AK45" s="19"/>
      <c r="AL45" s="19"/>
      <c r="AM45" s="3"/>
    </row>
    <row r="46" spans="1:42" ht="12.75">
      <c r="AD46" s="20"/>
      <c r="AE46" s="19"/>
      <c r="AF46" s="19"/>
      <c r="AG46" s="19"/>
      <c r="AH46" s="19"/>
      <c r="AI46" s="19"/>
      <c r="AJ46" s="19"/>
      <c r="AK46" s="19"/>
      <c r="AL46" s="19"/>
    </row>
    <row r="47" spans="1:42" ht="12.75">
      <c r="AD47" s="20"/>
      <c r="AE47" s="19"/>
      <c r="AF47" s="19"/>
      <c r="AG47" s="19"/>
      <c r="AH47" s="19"/>
      <c r="AI47" s="19"/>
    </row>
    <row r="48" spans="1:42" ht="12.75">
      <c r="AD48" s="20"/>
      <c r="AE48" s="19"/>
      <c r="AF48" s="19"/>
      <c r="AG48" s="19"/>
      <c r="AH48" s="19"/>
      <c r="AJ48" s="3"/>
      <c r="AK48" s="3"/>
      <c r="AL48" s="3"/>
    </row>
    <row r="49" spans="30:35" ht="12.75">
      <c r="AD49" s="20"/>
      <c r="AE49" s="19"/>
      <c r="AI49" s="3"/>
    </row>
    <row r="50" spans="30:35" ht="12.75">
      <c r="AD50" s="20"/>
      <c r="AE50" s="19"/>
      <c r="AH50" s="3"/>
    </row>
    <row r="51" spans="30:35" ht="12.75">
      <c r="AD51" s="20"/>
      <c r="AE51" s="19"/>
    </row>
    <row r="52" spans="30:35" ht="12.75">
      <c r="AD52" s="20"/>
      <c r="AE52" s="19"/>
    </row>
    <row r="53" spans="30:35" ht="12.75">
      <c r="AD53" s="20"/>
      <c r="AE53" s="19"/>
    </row>
    <row r="54" spans="30:35" ht="12.75">
      <c r="AD54" s="20"/>
      <c r="AE54" s="19"/>
    </row>
    <row r="55" spans="30:35" ht="12.75">
      <c r="AE55" s="19"/>
    </row>
    <row r="56" spans="30:35" ht="12.75">
      <c r="AE56" s="19"/>
    </row>
    <row r="58" spans="30:35" ht="12.75">
      <c r="AD58" s="20"/>
      <c r="AE58" s="19"/>
      <c r="AG58" s="3"/>
    </row>
    <row r="59" spans="30:35" ht="12.75">
      <c r="AD59" s="20"/>
      <c r="AE59" s="19"/>
      <c r="AF59" s="3"/>
    </row>
    <row r="60" spans="30:35" ht="12.75">
      <c r="AD60" s="20"/>
      <c r="AE60" s="19"/>
    </row>
    <row r="61" spans="30:35" ht="12.75">
      <c r="AD61" s="20"/>
      <c r="AE61" s="19"/>
    </row>
    <row r="62" spans="30:35" ht="12.75">
      <c r="AD62" s="20"/>
      <c r="AE62" s="19"/>
    </row>
    <row r="63" spans="30:35" ht="12.75">
      <c r="AD63" s="20"/>
      <c r="AE63" s="19"/>
    </row>
    <row r="64" spans="30:35" ht="12.75">
      <c r="AD64" s="20"/>
      <c r="AE64" s="19"/>
    </row>
    <row r="65" spans="30:31" ht="12.75">
      <c r="AD65" s="20"/>
      <c r="AE65" s="19"/>
    </row>
    <row r="66" spans="30:31" ht="12.75">
      <c r="AD66" s="20"/>
      <c r="AE66" s="19"/>
    </row>
    <row r="67" spans="30:31" ht="12.75">
      <c r="AD67" s="20"/>
      <c r="AE67" s="19"/>
    </row>
    <row r="80" spans="30:31">
      <c r="AE80" s="3"/>
    </row>
    <row r="82" spans="30:30">
      <c r="AD82" s="3"/>
    </row>
  </sheetData>
  <mergeCells count="31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K34:L34"/>
    <mergeCell ref="S34:T34"/>
    <mergeCell ref="G34:H34"/>
    <mergeCell ref="I34:J34"/>
    <mergeCell ref="C34:D34"/>
    <mergeCell ref="E34:F34"/>
    <mergeCell ref="A34:B34"/>
    <mergeCell ref="E5:F5"/>
    <mergeCell ref="G5:H5"/>
    <mergeCell ref="I5:J5"/>
    <mergeCell ref="C5:D5"/>
    <mergeCell ref="A33:B33"/>
    <mergeCell ref="AA34:AC34"/>
    <mergeCell ref="Y34:Z34"/>
    <mergeCell ref="M34:N34"/>
    <mergeCell ref="O34:P34"/>
    <mergeCell ref="Q34:R34"/>
    <mergeCell ref="U34:V34"/>
    <mergeCell ref="W34:X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2020-01-20T15:43:54Z</dcterms:modified>
</cp:coreProperties>
</file>