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Feminicidio y Tentativa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<sst xmlns="http://schemas.openxmlformats.org/spreadsheetml/2006/main" count="76" uniqueCount="53">
  <si>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</si>
  <si>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</si>
  <si>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</si>
  <si>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</si>
  <si>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</si>
  <si>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</si>
  <si>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</si>
  <si>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</si>
  <si>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</si>
  <si>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</si>
  <si>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</si>
  <si>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</si>
  <si>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</si>
  <si>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</si>
  <si>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</si>
  <si>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</si>
  <si>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</si>
  <si>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</si>
  <si>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</si>
  <si>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</si>
  <si>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</si>
  <si>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</si>
  <si>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</si>
  <si>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</si>
  <si>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</si>
  <si>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</si>
  <si>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</si>
  <si>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</si>
  <si>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</si>
  <si>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</si>
  <si>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</si>
  <si>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</si>
  <si>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</si>
  <si>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</si>
  <si>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</si>
  <si>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</si>
  <si>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</si>
  <si>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</si>
  <si>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</si>
  <si>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</si>
  <si>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</si>
  <si>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</si>
  <si>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</si>
  <si>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</si>
  <si>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</si>
  <si>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</si>
  <si>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</si>
  <si>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</si>
  <si>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</si>
  <si>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</si>
  <si>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</si>
  <si>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Elaboración: Sub Unidad de Información, Seguimiento, Evaluación y Gestión del Conocimiento - Programa Nacional AURORA</t>
  </si>
  <si>
    <t>Período: Octubre,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</si>
</sst>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1" fillId="0" borderId="0" xfId="0" applyNumberFormat="1" applyFont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5"/>
  <sheetViews>
    <sheetView tabSelected="1" view="pageBreakPreview" zoomScale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AC3"/>
    </sheetView>
  </sheetViews>
  <sheetFormatPr baseColWidth="10" defaultRowHeight="11.25" x14ac:dyDescent="0.2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4" ht="44.25" customHeight="1" x14ac:dyDescent="0.2"/>
    <row r="2" spans="1:44" s="13" customFormat="1" ht="15.75" customHeight="1" x14ac:dyDescent="0.25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4" s="13" customFormat="1" ht="15" customHeight="1" x14ac:dyDescent="0.25">
      <c r="A3" s="25" t="s">
        <v>52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5" spans="1:44" s="3" customFormat="1" ht="18" customHeight="1" x14ac:dyDescent="0.2">
      <c r="A5" s="31" t="s">
        <v>14</v>
      </c>
      <c r="B5" s="29" t="s">
        <v>32</v>
      </c>
      <c r="C5" s="26" t="s">
        <v>35</v>
      </c>
      <c r="D5" s="27"/>
      <c r="E5" s="26" t="s">
        <v>36</v>
      </c>
      <c r="F5" s="27"/>
      <c r="G5" s="26" t="s">
        <v>37</v>
      </c>
      <c r="H5" s="27"/>
      <c r="I5" s="26" t="s">
        <v>38</v>
      </c>
      <c r="J5" s="27"/>
      <c r="K5" s="26" t="s">
        <v>39</v>
      </c>
      <c r="L5" s="27"/>
      <c r="M5" s="26" t="s">
        <v>40</v>
      </c>
      <c r="N5" s="27"/>
      <c r="O5" s="26" t="s">
        <v>41</v>
      </c>
      <c r="P5" s="27"/>
      <c r="Q5" s="26" t="s">
        <v>42</v>
      </c>
      <c r="R5" s="27"/>
      <c r="S5" s="26" t="s">
        <v>43</v>
      </c>
      <c r="T5" s="27"/>
      <c r="U5" s="26" t="s">
        <v>44</v>
      </c>
      <c r="V5" s="27"/>
      <c r="W5" s="26" t="s">
        <v>45</v>
      </c>
      <c r="X5" s="27"/>
      <c r="Y5" s="26" t="s">
        <v>0</v>
      </c>
      <c r="Z5" s="27"/>
      <c r="AA5" s="28" t="s">
        <v>15</v>
      </c>
      <c r="AB5" s="28"/>
      <c r="AC5" s="28"/>
    </row>
    <row r="6" spans="1:44" s="5" customFormat="1" ht="63" customHeight="1" x14ac:dyDescent="0.2">
      <c r="A6" s="32"/>
      <c r="B6" s="30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49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4" ht="15" customHeight="1" x14ac:dyDescent="0.2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2</v>
      </c>
      <c r="S7" s="17">
        <v>0</v>
      </c>
      <c r="T7" s="17">
        <v>0</v>
      </c>
      <c r="U7" s="17">
        <v>0</v>
      </c>
      <c r="V7" s="17">
        <v>2</v>
      </c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4</v>
      </c>
      <c r="AC7" s="15">
        <f>+AA7+AB7</f>
        <v>5</v>
      </c>
      <c r="AD7" s="5"/>
      <c r="AE7" s="5"/>
      <c r="AF7" s="5"/>
      <c r="AG7" s="5"/>
      <c r="AH7" s="5"/>
      <c r="AI7" s="5"/>
      <c r="AJ7" s="5"/>
      <c r="AK7" s="5"/>
      <c r="AL7" s="19"/>
      <c r="AM7" s="19"/>
      <c r="AQ7" s="23"/>
      <c r="AR7" s="23"/>
    </row>
    <row r="8" spans="1:44" ht="15" customHeight="1" x14ac:dyDescent="0.2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0</v>
      </c>
      <c r="Q8" s="17">
        <v>0</v>
      </c>
      <c r="R8" s="17">
        <v>1</v>
      </c>
      <c r="S8" s="17">
        <v>0</v>
      </c>
      <c r="T8" s="17">
        <v>1</v>
      </c>
      <c r="U8" s="17">
        <v>0</v>
      </c>
      <c r="V8" s="17">
        <v>7</v>
      </c>
      <c r="W8" s="17"/>
      <c r="X8" s="17"/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13</v>
      </c>
      <c r="AC8" s="15">
        <f t="shared" ref="AC8:AC31" si="2">+AA8+AB8</f>
        <v>15</v>
      </c>
      <c r="AD8" s="5"/>
      <c r="AE8" s="5"/>
      <c r="AF8" s="5"/>
      <c r="AG8" s="5"/>
      <c r="AH8" s="5"/>
      <c r="AI8" s="5"/>
      <c r="AJ8" s="5"/>
      <c r="AK8" s="19"/>
      <c r="AL8" s="19"/>
      <c r="AM8" s="19"/>
      <c r="AQ8" s="23"/>
      <c r="AR8" s="23"/>
    </row>
    <row r="9" spans="1:44" ht="15" customHeight="1" x14ac:dyDescent="0.2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1</v>
      </c>
      <c r="R9" s="17">
        <v>0</v>
      </c>
      <c r="S9" s="17">
        <v>1</v>
      </c>
      <c r="T9" s="17">
        <v>0</v>
      </c>
      <c r="U9" s="17">
        <v>0</v>
      </c>
      <c r="V9" s="17">
        <v>2</v>
      </c>
      <c r="W9" s="17"/>
      <c r="X9" s="17"/>
      <c r="Y9" s="17"/>
      <c r="Z9" s="17"/>
      <c r="AA9" s="15">
        <f t="shared" si="0"/>
        <v>4</v>
      </c>
      <c r="AB9" s="15">
        <f t="shared" si="1"/>
        <v>6</v>
      </c>
      <c r="AC9" s="15">
        <f t="shared" si="2"/>
        <v>10</v>
      </c>
      <c r="AD9" s="5"/>
      <c r="AE9" s="5"/>
      <c r="AF9" s="5"/>
      <c r="AG9" s="5"/>
      <c r="AH9" s="19"/>
      <c r="AI9" s="19"/>
      <c r="AJ9" s="19"/>
      <c r="AK9" s="19"/>
      <c r="AL9" s="19"/>
      <c r="AM9" s="19"/>
      <c r="AQ9" s="23"/>
      <c r="AR9" s="23"/>
    </row>
    <row r="10" spans="1:44" ht="15" customHeight="1" x14ac:dyDescent="0.2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1</v>
      </c>
      <c r="T10" s="17">
        <v>2</v>
      </c>
      <c r="U10" s="17">
        <v>2</v>
      </c>
      <c r="V10" s="17">
        <v>2</v>
      </c>
      <c r="W10" s="17"/>
      <c r="X10" s="17"/>
      <c r="Y10" s="17"/>
      <c r="Z10" s="17"/>
      <c r="AA10" s="15">
        <f t="shared" si="0"/>
        <v>8</v>
      </c>
      <c r="AB10" s="15">
        <f t="shared" si="1"/>
        <v>7</v>
      </c>
      <c r="AC10" s="15">
        <f t="shared" si="2"/>
        <v>15</v>
      </c>
      <c r="AD10" s="20"/>
      <c r="AE10" s="19"/>
      <c r="AF10" s="19"/>
      <c r="AG10" s="19"/>
      <c r="AI10" s="19"/>
      <c r="AJ10" s="19"/>
      <c r="AK10" s="19"/>
      <c r="AL10" s="19"/>
      <c r="AM10" s="19"/>
      <c r="AQ10" s="23"/>
      <c r="AR10" s="23"/>
    </row>
    <row r="11" spans="1:44" ht="15" customHeight="1" x14ac:dyDescent="0.2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2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3</v>
      </c>
      <c r="N11" s="17">
        <v>0</v>
      </c>
      <c r="O11" s="17">
        <v>2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7">
        <v>0</v>
      </c>
      <c r="V11" s="17">
        <v>1</v>
      </c>
      <c r="W11" s="17"/>
      <c r="X11" s="17"/>
      <c r="Y11" s="17"/>
      <c r="Z11" s="17"/>
      <c r="AA11" s="15">
        <f t="shared" si="0"/>
        <v>7</v>
      </c>
      <c r="AB11" s="15">
        <f t="shared" si="1"/>
        <v>4</v>
      </c>
      <c r="AC11" s="15">
        <f t="shared" si="2"/>
        <v>11</v>
      </c>
      <c r="AD11" s="20"/>
      <c r="AE11" s="19"/>
      <c r="AF11" s="19"/>
      <c r="AG11" s="19"/>
      <c r="AI11" s="19"/>
      <c r="AJ11" s="19"/>
      <c r="AK11" s="19"/>
      <c r="AL11" s="19"/>
      <c r="AM11" s="19"/>
      <c r="AQ11" s="23"/>
      <c r="AR11" s="23"/>
    </row>
    <row r="12" spans="1:44" ht="15" customHeight="1" x14ac:dyDescent="0.2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3</v>
      </c>
      <c r="Q12" s="17">
        <v>1</v>
      </c>
      <c r="R12" s="17">
        <v>2</v>
      </c>
      <c r="S12" s="17">
        <v>0</v>
      </c>
      <c r="T12" s="17">
        <v>0</v>
      </c>
      <c r="U12" s="17">
        <v>0</v>
      </c>
      <c r="V12" s="17">
        <v>2</v>
      </c>
      <c r="W12" s="17"/>
      <c r="X12" s="17"/>
      <c r="Y12" s="17"/>
      <c r="Z12" s="17"/>
      <c r="AA12" s="15">
        <f t="shared" si="0"/>
        <v>2</v>
      </c>
      <c r="AB12" s="15">
        <f t="shared" si="1"/>
        <v>8</v>
      </c>
      <c r="AC12" s="15">
        <f t="shared" si="2"/>
        <v>10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Q12" s="23"/>
      <c r="AR12" s="23"/>
    </row>
    <row r="13" spans="1:44" ht="15" customHeight="1" x14ac:dyDescent="0.2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>
        <v>0</v>
      </c>
      <c r="R13" s="17">
        <v>1</v>
      </c>
      <c r="S13" s="17">
        <v>0</v>
      </c>
      <c r="T13" s="17">
        <v>0</v>
      </c>
      <c r="U13" s="17">
        <v>1</v>
      </c>
      <c r="V13" s="17">
        <v>1</v>
      </c>
      <c r="W13" s="17"/>
      <c r="X13" s="17"/>
      <c r="Y13" s="17"/>
      <c r="Z13" s="17"/>
      <c r="AA13" s="15">
        <f t="shared" si="0"/>
        <v>5</v>
      </c>
      <c r="AB13" s="15">
        <f t="shared" si="1"/>
        <v>8</v>
      </c>
      <c r="AC13" s="15">
        <f t="shared" si="2"/>
        <v>13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Q13" s="23"/>
      <c r="AR13" s="23"/>
    </row>
    <row r="14" spans="1:44" ht="15" customHeight="1" x14ac:dyDescent="0.2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1</v>
      </c>
      <c r="V14" s="17">
        <v>4</v>
      </c>
      <c r="W14" s="17"/>
      <c r="X14" s="17"/>
      <c r="Y14" s="17"/>
      <c r="Z14" s="17"/>
      <c r="AA14" s="15">
        <f t="shared" si="0"/>
        <v>4</v>
      </c>
      <c r="AB14" s="15">
        <f t="shared" si="1"/>
        <v>7</v>
      </c>
      <c r="AC14" s="15">
        <f t="shared" si="2"/>
        <v>11</v>
      </c>
      <c r="AD14" s="20"/>
      <c r="AE14" s="19"/>
      <c r="AF14" s="19"/>
      <c r="AG14" s="19"/>
      <c r="AH14" s="22"/>
      <c r="AI14" s="22"/>
      <c r="AJ14" s="22"/>
      <c r="AK14" s="19"/>
      <c r="AL14" s="19"/>
      <c r="AM14" s="19"/>
      <c r="AQ14" s="23"/>
      <c r="AR14" s="23"/>
    </row>
    <row r="15" spans="1:44" ht="15" customHeight="1" x14ac:dyDescent="0.2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/>
      <c r="X15" s="17"/>
      <c r="Y15" s="17"/>
      <c r="Z15" s="17"/>
      <c r="AA15" s="15">
        <f t="shared" si="0"/>
        <v>1</v>
      </c>
      <c r="AB15" s="15">
        <f t="shared" si="1"/>
        <v>2</v>
      </c>
      <c r="AC15" s="15">
        <f t="shared" si="2"/>
        <v>3</v>
      </c>
      <c r="AD15" s="20"/>
      <c r="AE15" s="19"/>
      <c r="AF15" s="19"/>
      <c r="AG15" s="19"/>
      <c r="AI15" s="19"/>
      <c r="AJ15" s="19"/>
      <c r="AK15" s="19"/>
      <c r="AL15" s="19"/>
      <c r="AM15" s="19"/>
      <c r="AQ15" s="23"/>
      <c r="AR15" s="23"/>
    </row>
    <row r="16" spans="1:44" ht="15" customHeight="1" x14ac:dyDescent="0.2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3</v>
      </c>
      <c r="R16" s="17">
        <v>0</v>
      </c>
      <c r="S16" s="17">
        <v>0</v>
      </c>
      <c r="T16" s="17">
        <v>1</v>
      </c>
      <c r="U16" s="17">
        <v>0</v>
      </c>
      <c r="V16" s="17">
        <v>1</v>
      </c>
      <c r="W16" s="17"/>
      <c r="X16" s="17"/>
      <c r="Y16" s="17"/>
      <c r="Z16" s="17"/>
      <c r="AA16" s="15">
        <f t="shared" si="0"/>
        <v>10</v>
      </c>
      <c r="AB16" s="15">
        <f t="shared" si="1"/>
        <v>6</v>
      </c>
      <c r="AC16" s="15">
        <f t="shared" si="2"/>
        <v>16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Q16" s="23"/>
      <c r="AR16" s="23"/>
    </row>
    <row r="17" spans="1:44" ht="15" customHeight="1" x14ac:dyDescent="0.2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0</v>
      </c>
      <c r="V17" s="17">
        <v>4</v>
      </c>
      <c r="W17" s="17"/>
      <c r="X17" s="17"/>
      <c r="Y17" s="17"/>
      <c r="Z17" s="17"/>
      <c r="AA17" s="15">
        <f t="shared" si="0"/>
        <v>2</v>
      </c>
      <c r="AB17" s="15">
        <f t="shared" si="1"/>
        <v>11</v>
      </c>
      <c r="AC17" s="15">
        <f t="shared" si="2"/>
        <v>13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  <c r="AQ17" s="23"/>
      <c r="AR17" s="23"/>
    </row>
    <row r="18" spans="1:44" ht="15" customHeight="1" x14ac:dyDescent="0.2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</v>
      </c>
      <c r="T18" s="17">
        <v>2</v>
      </c>
      <c r="U18" s="17">
        <v>0</v>
      </c>
      <c r="V18" s="17">
        <v>1</v>
      </c>
      <c r="W18" s="17"/>
      <c r="X18" s="17"/>
      <c r="Y18" s="17"/>
      <c r="Z18" s="17"/>
      <c r="AA18" s="15">
        <f t="shared" si="0"/>
        <v>6</v>
      </c>
      <c r="AB18" s="15">
        <f t="shared" si="1"/>
        <v>8</v>
      </c>
      <c r="AC18" s="15">
        <f t="shared" si="2"/>
        <v>14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Q18" s="23"/>
      <c r="AR18" s="23"/>
    </row>
    <row r="19" spans="1:44" ht="15" customHeight="1" x14ac:dyDescent="0.2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2</v>
      </c>
      <c r="S19" s="17">
        <v>0</v>
      </c>
      <c r="T19" s="17">
        <v>1</v>
      </c>
      <c r="U19" s="17">
        <v>0</v>
      </c>
      <c r="V19" s="17">
        <v>2</v>
      </c>
      <c r="W19" s="17"/>
      <c r="X19" s="17"/>
      <c r="Y19" s="17"/>
      <c r="Z19" s="17"/>
      <c r="AA19" s="15">
        <f t="shared" si="0"/>
        <v>3</v>
      </c>
      <c r="AB19" s="15">
        <f t="shared" si="1"/>
        <v>15</v>
      </c>
      <c r="AC19" s="15">
        <f t="shared" si="2"/>
        <v>18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  <c r="AQ19" s="23"/>
      <c r="AR19" s="23"/>
    </row>
    <row r="20" spans="1:44" ht="15" customHeight="1" x14ac:dyDescent="0.2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1</v>
      </c>
      <c r="W20" s="17"/>
      <c r="X20" s="17"/>
      <c r="Y20" s="17"/>
      <c r="Z20" s="17"/>
      <c r="AA20" s="15">
        <f t="shared" si="0"/>
        <v>2</v>
      </c>
      <c r="AB20" s="15">
        <f t="shared" si="1"/>
        <v>6</v>
      </c>
      <c r="AC20" s="15">
        <f t="shared" si="2"/>
        <v>8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Q20" s="23"/>
      <c r="AR20" s="23"/>
    </row>
    <row r="21" spans="1:44" ht="15" customHeight="1" x14ac:dyDescent="0.2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>
        <v>1</v>
      </c>
      <c r="P21" s="17">
        <v>3</v>
      </c>
      <c r="Q21" s="17">
        <v>2</v>
      </c>
      <c r="R21" s="17">
        <v>10</v>
      </c>
      <c r="S21" s="17">
        <v>2</v>
      </c>
      <c r="T21" s="17">
        <v>8</v>
      </c>
      <c r="U21" s="17">
        <v>3</v>
      </c>
      <c r="V21" s="17">
        <v>7</v>
      </c>
      <c r="W21" s="17"/>
      <c r="X21" s="17"/>
      <c r="Y21" s="17"/>
      <c r="Z21" s="17"/>
      <c r="AA21" s="15">
        <f t="shared" si="0"/>
        <v>20</v>
      </c>
      <c r="AB21" s="15">
        <f t="shared" si="1"/>
        <v>78</v>
      </c>
      <c r="AC21" s="15">
        <f t="shared" si="2"/>
        <v>98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Q21" s="23"/>
      <c r="AR21" s="23"/>
    </row>
    <row r="22" spans="1:44" ht="15" customHeight="1" x14ac:dyDescent="0.2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>
        <v>0</v>
      </c>
      <c r="S22" s="17">
        <v>1</v>
      </c>
      <c r="T22" s="17">
        <v>0</v>
      </c>
      <c r="U22" s="17">
        <v>0</v>
      </c>
      <c r="V22" s="17">
        <v>6</v>
      </c>
      <c r="W22" s="17"/>
      <c r="X22" s="17"/>
      <c r="Y22" s="17"/>
      <c r="Z22" s="17"/>
      <c r="AA22" s="15">
        <f t="shared" si="0"/>
        <v>7</v>
      </c>
      <c r="AB22" s="15">
        <f t="shared" si="1"/>
        <v>16</v>
      </c>
      <c r="AC22" s="15">
        <f t="shared" si="2"/>
        <v>23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Q22" s="23"/>
      <c r="AR22" s="23"/>
    </row>
    <row r="23" spans="1:44" ht="15" customHeight="1" x14ac:dyDescent="0.2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  <c r="S23" s="17">
        <v>0</v>
      </c>
      <c r="T23" s="17">
        <v>1</v>
      </c>
      <c r="U23" s="17">
        <v>1</v>
      </c>
      <c r="V23" s="17">
        <v>0</v>
      </c>
      <c r="W23" s="17"/>
      <c r="X23" s="17"/>
      <c r="Y23" s="17"/>
      <c r="Z23" s="17"/>
      <c r="AA23" s="15">
        <f t="shared" si="0"/>
        <v>3</v>
      </c>
      <c r="AB23" s="15">
        <f t="shared" si="1"/>
        <v>2</v>
      </c>
      <c r="AC23" s="15">
        <f t="shared" si="2"/>
        <v>5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Q23" s="23"/>
      <c r="AR23" s="23"/>
    </row>
    <row r="24" spans="1:44" ht="15" customHeight="1" x14ac:dyDescent="0.2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1</v>
      </c>
      <c r="V24" s="17">
        <v>0</v>
      </c>
      <c r="W24" s="17"/>
      <c r="X24" s="17"/>
      <c r="Y24" s="17"/>
      <c r="Z24" s="17"/>
      <c r="AA24" s="15">
        <f t="shared" si="0"/>
        <v>3</v>
      </c>
      <c r="AB24" s="15">
        <f t="shared" si="1"/>
        <v>4</v>
      </c>
      <c r="AC24" s="15">
        <f t="shared" si="2"/>
        <v>7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3"/>
      <c r="AR24" s="23"/>
    </row>
    <row r="25" spans="1:44" ht="15" customHeight="1" x14ac:dyDescent="0.2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Q25" s="23"/>
      <c r="AR25" s="23"/>
    </row>
    <row r="26" spans="1:44" ht="15" customHeight="1" x14ac:dyDescent="0.2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1</v>
      </c>
      <c r="W26" s="17"/>
      <c r="X26" s="17"/>
      <c r="Y26" s="17"/>
      <c r="Z26" s="17"/>
      <c r="AA26" s="15">
        <f t="shared" si="0"/>
        <v>1</v>
      </c>
      <c r="AB26" s="15">
        <f t="shared" si="1"/>
        <v>1</v>
      </c>
      <c r="AC26" s="15">
        <f t="shared" si="2"/>
        <v>2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44" ht="15" customHeight="1" x14ac:dyDescent="0.2">
      <c r="A27" s="6">
        <v>21</v>
      </c>
      <c r="B27" s="7" t="s">
        <v>7</v>
      </c>
      <c r="C27" s="17">
        <v>1</v>
      </c>
      <c r="D27" s="17">
        <v>3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1</v>
      </c>
      <c r="P27" s="17">
        <v>2</v>
      </c>
      <c r="Q27" s="17">
        <v>1</v>
      </c>
      <c r="R27" s="17">
        <v>0</v>
      </c>
      <c r="S27" s="17">
        <v>1</v>
      </c>
      <c r="T27" s="17">
        <v>1</v>
      </c>
      <c r="U27" s="17">
        <v>0</v>
      </c>
      <c r="V27" s="17">
        <v>1</v>
      </c>
      <c r="W27" s="17"/>
      <c r="X27" s="17"/>
      <c r="Y27" s="17"/>
      <c r="Z27" s="17"/>
      <c r="AA27" s="15">
        <f t="shared" si="0"/>
        <v>6</v>
      </c>
      <c r="AB27" s="15">
        <f t="shared" si="1"/>
        <v>10</v>
      </c>
      <c r="AC27" s="15">
        <f t="shared" si="2"/>
        <v>16</v>
      </c>
      <c r="AN27" s="19"/>
      <c r="AQ27" s="23"/>
      <c r="AR27" s="23"/>
    </row>
    <row r="28" spans="1:44" ht="15" customHeight="1" x14ac:dyDescent="0.2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7">
        <v>2</v>
      </c>
      <c r="V28" s="17">
        <v>1</v>
      </c>
      <c r="W28" s="17"/>
      <c r="X28" s="17"/>
      <c r="Y28" s="17"/>
      <c r="Z28" s="17"/>
      <c r="AA28" s="15">
        <f t="shared" si="0"/>
        <v>6</v>
      </c>
      <c r="AB28" s="15">
        <f t="shared" si="1"/>
        <v>4</v>
      </c>
      <c r="AC28" s="15">
        <f t="shared" si="2"/>
        <v>10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P28" s="19"/>
      <c r="AQ28" s="23"/>
      <c r="AR28" s="23"/>
    </row>
    <row r="29" spans="1:44" ht="15" customHeight="1" x14ac:dyDescent="0.2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4</v>
      </c>
      <c r="AC29" s="15">
        <f t="shared" si="2"/>
        <v>4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4" ht="15" customHeight="1" x14ac:dyDescent="0.2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</v>
      </c>
      <c r="W30" s="17"/>
      <c r="X30" s="17"/>
      <c r="Y30" s="17"/>
      <c r="Z30" s="17"/>
      <c r="AA30" s="15">
        <f t="shared" si="0"/>
        <v>2</v>
      </c>
      <c r="AB30" s="15">
        <f t="shared" si="1"/>
        <v>3</v>
      </c>
      <c r="AC30" s="15">
        <f t="shared" si="2"/>
        <v>5</v>
      </c>
      <c r="AN30" s="19"/>
      <c r="AO30" s="19"/>
      <c r="AQ30" s="23"/>
      <c r="AR30" s="23"/>
    </row>
    <row r="31" spans="1:44" ht="15" customHeight="1" x14ac:dyDescent="0.2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1</v>
      </c>
      <c r="U31" s="17">
        <v>0</v>
      </c>
      <c r="V31" s="17">
        <v>1</v>
      </c>
      <c r="W31" s="17"/>
      <c r="X31" s="17"/>
      <c r="Y31" s="17"/>
      <c r="Z31" s="17"/>
      <c r="AA31" s="15">
        <f t="shared" si="0"/>
        <v>2</v>
      </c>
      <c r="AB31" s="15">
        <f t="shared" si="1"/>
        <v>6</v>
      </c>
      <c r="AC31" s="15">
        <f t="shared" si="2"/>
        <v>8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Q31" s="23"/>
      <c r="AR31" s="23"/>
    </row>
    <row r="32" spans="1:44" ht="15" customHeight="1" x14ac:dyDescent="0.2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1</v>
      </c>
      <c r="T32" s="17">
        <v>1</v>
      </c>
      <c r="U32" s="17">
        <v>0</v>
      </c>
      <c r="V32" s="17">
        <v>0</v>
      </c>
      <c r="W32" s="17"/>
      <c r="X32" s="17"/>
      <c r="Y32" s="17"/>
      <c r="Z32" s="17"/>
      <c r="AA32" s="15">
        <f>C32+E32+G32+I32+K32+M32+O32+Q32+S32+U32+W32+Y32</f>
        <v>3</v>
      </c>
      <c r="AB32" s="15">
        <f t="shared" si="1"/>
        <v>2</v>
      </c>
      <c r="AC32" s="15">
        <f>+AA32+AB32</f>
        <v>5</v>
      </c>
      <c r="AD32" s="20"/>
      <c r="AE32" s="5"/>
      <c r="AF32" s="5"/>
      <c r="AG32" s="5"/>
      <c r="AH32" s="5"/>
      <c r="AI32" s="5"/>
      <c r="AJ32" s="5"/>
      <c r="AK32" s="5"/>
      <c r="AL32" s="19"/>
      <c r="AM32" s="19"/>
      <c r="AN32" s="19"/>
      <c r="AQ32" s="23"/>
      <c r="AR32" s="23"/>
    </row>
    <row r="33" spans="1:42" ht="15" customHeight="1" x14ac:dyDescent="0.2">
      <c r="A33" s="33" t="s">
        <v>28</v>
      </c>
      <c r="B33" s="34"/>
      <c r="C33" s="9">
        <f>SUM(C7:C32)</f>
        <v>20</v>
      </c>
      <c r="D33" s="9">
        <v>69</v>
      </c>
      <c r="E33" s="9">
        <f t="shared" ref="E33:AC33" si="3">SUM(E7:E32)</f>
        <v>12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11</v>
      </c>
      <c r="L33" s="9">
        <v>0</v>
      </c>
      <c r="M33" s="9">
        <f t="shared" si="3"/>
        <v>10</v>
      </c>
      <c r="N33" s="9">
        <v>0</v>
      </c>
      <c r="O33" s="9">
        <f t="shared" si="3"/>
        <v>8</v>
      </c>
      <c r="P33" s="9">
        <f t="shared" si="3"/>
        <v>14</v>
      </c>
      <c r="Q33" s="9">
        <f t="shared" si="3"/>
        <v>12</v>
      </c>
      <c r="R33" s="9">
        <f t="shared" si="3"/>
        <v>19</v>
      </c>
      <c r="S33" s="9">
        <f t="shared" si="3"/>
        <v>11</v>
      </c>
      <c r="T33" s="9">
        <f t="shared" si="3"/>
        <v>20</v>
      </c>
      <c r="U33" s="9">
        <f t="shared" si="3"/>
        <v>12</v>
      </c>
      <c r="V33" s="9">
        <f t="shared" si="3"/>
        <v>48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111</v>
      </c>
      <c r="AB33" s="14">
        <f t="shared" si="3"/>
        <v>237</v>
      </c>
      <c r="AC33" s="14">
        <f t="shared" si="3"/>
        <v>348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 x14ac:dyDescent="0.2">
      <c r="A34" s="40" t="s">
        <v>13</v>
      </c>
      <c r="B34" s="40"/>
      <c r="C34" s="37">
        <f>C33+D33</f>
        <v>89</v>
      </c>
      <c r="D34" s="39"/>
      <c r="E34" s="37">
        <f>E33+F33</f>
        <v>63</v>
      </c>
      <c r="F34" s="39"/>
      <c r="G34" s="37">
        <f>G33+H33</f>
        <v>13</v>
      </c>
      <c r="H34" s="39"/>
      <c r="I34" s="37">
        <f>I33+J33</f>
        <v>10</v>
      </c>
      <c r="J34" s="39"/>
      <c r="K34" s="37">
        <f>K33+L33</f>
        <v>11</v>
      </c>
      <c r="L34" s="39"/>
      <c r="M34" s="37">
        <f>M33+N33</f>
        <v>10</v>
      </c>
      <c r="N34" s="39"/>
      <c r="O34" s="37">
        <f>O33+P33</f>
        <v>22</v>
      </c>
      <c r="P34" s="39"/>
      <c r="Q34" s="37">
        <f>Q33+R33</f>
        <v>31</v>
      </c>
      <c r="R34" s="39"/>
      <c r="S34" s="37">
        <f>S33+T33</f>
        <v>31</v>
      </c>
      <c r="T34" s="39"/>
      <c r="U34" s="37">
        <f>U33+V33</f>
        <v>60</v>
      </c>
      <c r="V34" s="39"/>
      <c r="W34" s="37">
        <f>W33+X33</f>
        <v>0</v>
      </c>
      <c r="X34" s="39"/>
      <c r="Y34" s="37">
        <f>Y33+Z33</f>
        <v>0</v>
      </c>
      <c r="Z34" s="39"/>
      <c r="AA34" s="37">
        <f>AA33+AB33</f>
        <v>348</v>
      </c>
      <c r="AB34" s="38"/>
      <c r="AC34" s="39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 x14ac:dyDescent="0.2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24" customHeight="1" x14ac:dyDescent="0.2">
      <c r="A36" s="35" t="s">
        <v>50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20"/>
      <c r="AE36" s="24"/>
      <c r="AF36" s="24"/>
      <c r="AG36" s="24"/>
      <c r="AH36" s="24"/>
      <c r="AI36" s="24"/>
      <c r="AJ36" s="24"/>
      <c r="AK36" s="19"/>
      <c r="AL36" s="19"/>
      <c r="AM36" s="19"/>
      <c r="AN36" s="19"/>
    </row>
    <row r="37" spans="1:42" ht="10.5" customHeight="1" x14ac:dyDescent="0.2">
      <c r="A37" s="4" t="s">
        <v>48</v>
      </c>
      <c r="AD37" s="20"/>
      <c r="AE37" s="19"/>
      <c r="AF37" s="5"/>
      <c r="AG37" s="5"/>
      <c r="AH37" s="19"/>
      <c r="AI37" s="19"/>
      <c r="AJ37" s="19"/>
      <c r="AK37" s="19"/>
      <c r="AL37" s="19"/>
      <c r="AM37" s="19"/>
      <c r="AN37" s="19"/>
      <c r="AP37" s="3"/>
    </row>
    <row r="38" spans="1:42" ht="12.75" x14ac:dyDescent="0.2">
      <c r="A38" s="4" t="s">
        <v>51</v>
      </c>
      <c r="AD38" s="2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 x14ac:dyDescent="0.2">
      <c r="A39" s="1"/>
      <c r="AD39" s="20"/>
      <c r="AE39" s="24"/>
      <c r="AF39" s="24"/>
      <c r="AG39" s="24"/>
      <c r="AH39" s="24"/>
      <c r="AI39" s="24"/>
      <c r="AJ39" s="24"/>
      <c r="AK39" s="19"/>
      <c r="AL39" s="19"/>
      <c r="AM39" s="19"/>
    </row>
    <row r="40" spans="1:42" ht="12.75" x14ac:dyDescent="0.2"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42" ht="12.75" x14ac:dyDescent="0.2">
      <c r="AF41" s="19"/>
      <c r="AG41" s="19"/>
      <c r="AH41" s="19"/>
      <c r="AI41" s="19"/>
      <c r="AJ41" s="19"/>
      <c r="AK41" s="19"/>
      <c r="AL41" s="19"/>
      <c r="AM41" s="19"/>
    </row>
    <row r="42" spans="1:42" ht="12.75" x14ac:dyDescent="0.2">
      <c r="AD42" s="20"/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 x14ac:dyDescent="0.2">
      <c r="AD43" s="20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42" ht="12.75" x14ac:dyDescent="0.2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 x14ac:dyDescent="0.2">
      <c r="AD45" s="20"/>
      <c r="AE45" s="19"/>
      <c r="AF45" s="19"/>
      <c r="AG45" s="19"/>
      <c r="AH45" s="19"/>
      <c r="AI45" s="19"/>
      <c r="AJ45" s="19"/>
      <c r="AK45" s="19"/>
      <c r="AL45" s="19"/>
    </row>
    <row r="46" spans="1:42" ht="12.75" x14ac:dyDescent="0.2">
      <c r="AD46" s="20"/>
      <c r="AE46" s="19"/>
      <c r="AF46" s="19"/>
      <c r="AG46" s="19"/>
      <c r="AH46" s="19"/>
      <c r="AI46" s="19"/>
      <c r="AJ46" s="19"/>
      <c r="AK46" s="19"/>
      <c r="AL46" s="19"/>
    </row>
    <row r="47" spans="1:42" ht="12.75" x14ac:dyDescent="0.2">
      <c r="AD47" s="20"/>
      <c r="AE47" s="19"/>
      <c r="AF47" s="19"/>
      <c r="AG47" s="19"/>
      <c r="AH47" s="19"/>
      <c r="AI47" s="19"/>
      <c r="AJ47" s="19"/>
      <c r="AK47" s="19"/>
      <c r="AL47" s="19"/>
      <c r="AM47" s="3"/>
    </row>
    <row r="48" spans="1:42" ht="12.75" x14ac:dyDescent="0.2">
      <c r="AD48" s="20"/>
      <c r="AE48" s="19"/>
      <c r="AF48" s="19"/>
      <c r="AG48" s="19"/>
      <c r="AH48" s="19"/>
      <c r="AI48" s="19"/>
      <c r="AJ48" s="19"/>
      <c r="AK48" s="19"/>
      <c r="AL48" s="19"/>
    </row>
    <row r="49" spans="30:38" ht="12.75" x14ac:dyDescent="0.2">
      <c r="AD49" s="20"/>
      <c r="AE49" s="19"/>
      <c r="AG49" s="19"/>
      <c r="AH49" s="19"/>
      <c r="AI49" s="19"/>
      <c r="AJ49" s="19"/>
      <c r="AK49" s="19"/>
      <c r="AL49" s="19"/>
    </row>
    <row r="50" spans="30:38" ht="12.75" x14ac:dyDescent="0.2">
      <c r="AE50" s="19"/>
      <c r="AF50" s="19"/>
      <c r="AG50" s="19"/>
      <c r="AH50" s="19"/>
      <c r="AI50" s="19"/>
      <c r="AJ50" s="19"/>
      <c r="AK50" s="19"/>
      <c r="AL50" s="19"/>
    </row>
    <row r="51" spans="30:38" ht="12.75" x14ac:dyDescent="0.2">
      <c r="AE51" s="19"/>
      <c r="AF51" s="19"/>
      <c r="AG51" s="19"/>
      <c r="AH51" s="19"/>
      <c r="AI51" s="19"/>
      <c r="AJ51" s="19"/>
      <c r="AK51" s="19"/>
      <c r="AL51" s="19"/>
    </row>
    <row r="52" spans="30:38" ht="12.75" x14ac:dyDescent="0.2">
      <c r="AG52" s="19"/>
      <c r="AH52" s="19"/>
      <c r="AI52" s="19"/>
      <c r="AJ52" s="19"/>
      <c r="AK52" s="19"/>
    </row>
    <row r="53" spans="30:38" ht="12.75" x14ac:dyDescent="0.2">
      <c r="AF53" s="19"/>
      <c r="AG53" s="19"/>
      <c r="AJ53" s="19"/>
      <c r="AK53" s="19"/>
      <c r="AL53" s="3"/>
    </row>
    <row r="54" spans="30:38" ht="12.75" x14ac:dyDescent="0.2">
      <c r="AG54" s="19"/>
      <c r="AH54" s="19"/>
      <c r="AI54" s="19"/>
      <c r="AJ54" s="19"/>
      <c r="AK54" s="19"/>
    </row>
    <row r="55" spans="30:38" ht="12.75" x14ac:dyDescent="0.2">
      <c r="AF55" s="19"/>
      <c r="AG55" s="19"/>
      <c r="AJ55" s="19"/>
      <c r="AK55" s="19"/>
    </row>
    <row r="56" spans="30:38" ht="12.75" x14ac:dyDescent="0.2">
      <c r="AF56" s="19"/>
      <c r="AG56" s="19"/>
      <c r="AI56" s="19"/>
      <c r="AJ56" s="19"/>
    </row>
    <row r="57" spans="30:38" ht="12.75" x14ac:dyDescent="0.2">
      <c r="AF57" s="19"/>
      <c r="AG57" s="19"/>
      <c r="AI57" s="19"/>
      <c r="AJ57" s="19"/>
      <c r="AK57" s="3"/>
    </row>
    <row r="58" spans="30:38" ht="12.75" x14ac:dyDescent="0.2">
      <c r="AF58" s="19"/>
      <c r="AG58" s="19"/>
      <c r="AH58" s="19"/>
      <c r="AI58" s="19"/>
      <c r="AJ58" s="19"/>
    </row>
    <row r="59" spans="30:38" ht="12.75" x14ac:dyDescent="0.2">
      <c r="AF59" s="19"/>
      <c r="AG59" s="19"/>
      <c r="AH59" s="19"/>
      <c r="AI59" s="19"/>
      <c r="AJ59" s="19"/>
    </row>
    <row r="60" spans="30:38" ht="12.75" x14ac:dyDescent="0.2">
      <c r="AD60" s="20"/>
      <c r="AE60" s="19"/>
      <c r="AF60" s="19"/>
      <c r="AG60" s="19"/>
      <c r="AH60" s="19"/>
      <c r="AI60" s="19"/>
    </row>
    <row r="61" spans="30:38" ht="12.75" x14ac:dyDescent="0.2">
      <c r="AD61" s="20"/>
      <c r="AE61" s="19"/>
      <c r="AF61" s="19"/>
      <c r="AH61" s="19"/>
      <c r="AJ61" s="3"/>
    </row>
    <row r="62" spans="30:38" ht="12.75" x14ac:dyDescent="0.2">
      <c r="AF62" s="19"/>
      <c r="AG62" s="19"/>
      <c r="AI62" s="3"/>
    </row>
    <row r="63" spans="30:38" ht="12.75" x14ac:dyDescent="0.2">
      <c r="AD63" s="20"/>
      <c r="AE63" s="19"/>
      <c r="AF63" s="19"/>
      <c r="AH63" s="3"/>
    </row>
    <row r="64" spans="30:38" ht="12.75" x14ac:dyDescent="0.2">
      <c r="AD64" s="20"/>
      <c r="AE64" s="19"/>
      <c r="AF64" s="19"/>
    </row>
    <row r="65" spans="30:33" ht="12.75" x14ac:dyDescent="0.2">
      <c r="AD65" s="20"/>
      <c r="AE65" s="19"/>
      <c r="AF65" s="19"/>
      <c r="AG65" s="19"/>
    </row>
    <row r="66" spans="30:33" ht="12.75" x14ac:dyDescent="0.2">
      <c r="AD66" s="20"/>
      <c r="AE66" s="19"/>
      <c r="AF66" s="19"/>
      <c r="AG66" s="19"/>
    </row>
    <row r="67" spans="30:33" ht="12.75" x14ac:dyDescent="0.2">
      <c r="AD67" s="20"/>
      <c r="AE67" s="19"/>
      <c r="AG67" s="19"/>
    </row>
    <row r="68" spans="30:33" ht="12.75" x14ac:dyDescent="0.2">
      <c r="AD68" s="20"/>
      <c r="AE68" s="19"/>
      <c r="AF68" s="19"/>
      <c r="AG68" s="19"/>
    </row>
    <row r="69" spans="30:33" ht="12.75" x14ac:dyDescent="0.2">
      <c r="AD69" s="20"/>
      <c r="AE69" s="19"/>
      <c r="AG69" s="19"/>
    </row>
    <row r="70" spans="30:33" ht="12.75" x14ac:dyDescent="0.2">
      <c r="AD70" s="20"/>
      <c r="AE70" s="19"/>
    </row>
    <row r="71" spans="30:33" ht="12.75" x14ac:dyDescent="0.2">
      <c r="AD71" s="20"/>
      <c r="AE71" s="19"/>
      <c r="AF71" s="19"/>
    </row>
    <row r="72" spans="30:33" ht="12.75" x14ac:dyDescent="0.2">
      <c r="AD72" s="20"/>
      <c r="AE72" s="19"/>
      <c r="AF72" s="19"/>
    </row>
    <row r="73" spans="30:33" ht="12.75" x14ac:dyDescent="0.2">
      <c r="AD73" s="20"/>
      <c r="AE73" s="19"/>
      <c r="AF73" s="19"/>
    </row>
    <row r="74" spans="30:33" ht="12.75" x14ac:dyDescent="0.2">
      <c r="AD74" s="20"/>
      <c r="AE74" s="19"/>
      <c r="AF74" s="19"/>
    </row>
    <row r="75" spans="30:33" ht="12.75" x14ac:dyDescent="0.2">
      <c r="AD75" s="20"/>
      <c r="AE75" s="19"/>
      <c r="AF75" s="19"/>
    </row>
    <row r="76" spans="30:33" ht="12.75" x14ac:dyDescent="0.2">
      <c r="AE76" s="19"/>
    </row>
    <row r="77" spans="30:33" ht="12.75" x14ac:dyDescent="0.2">
      <c r="AE77" s="19"/>
    </row>
    <row r="78" spans="30:33" ht="12.75" x14ac:dyDescent="0.2">
      <c r="AE78" s="19"/>
    </row>
    <row r="79" spans="30:33" ht="12.75" x14ac:dyDescent="0.2">
      <c r="AE79" s="19"/>
      <c r="AG79" s="3"/>
    </row>
    <row r="80" spans="30:33" ht="12.75" x14ac:dyDescent="0.2">
      <c r="AE80" s="19"/>
    </row>
    <row r="81" spans="30:32" ht="12.75" x14ac:dyDescent="0.2">
      <c r="AE81" s="19"/>
    </row>
    <row r="82" spans="30:32" ht="12.75" x14ac:dyDescent="0.2">
      <c r="AD82" s="20"/>
      <c r="AE82" s="19"/>
    </row>
    <row r="84" spans="30:32" ht="12.75" x14ac:dyDescent="0.2">
      <c r="AE84" s="19"/>
    </row>
    <row r="86" spans="30:32" ht="12.75" x14ac:dyDescent="0.2">
      <c r="AD86" s="20"/>
      <c r="AF86" s="3"/>
    </row>
    <row r="87" spans="30:32" ht="12.75" x14ac:dyDescent="0.2">
      <c r="AD87" s="20"/>
      <c r="AE87" s="19"/>
    </row>
    <row r="88" spans="30:32" ht="12.75" x14ac:dyDescent="0.2">
      <c r="AD88" s="20"/>
      <c r="AE88" s="19"/>
    </row>
    <row r="89" spans="30:32" ht="12.75" x14ac:dyDescent="0.2">
      <c r="AD89" s="20"/>
      <c r="AE89" s="19"/>
    </row>
    <row r="90" spans="30:32" ht="12.75" x14ac:dyDescent="0.2">
      <c r="AD90" s="20"/>
      <c r="AE90" s="19"/>
    </row>
    <row r="91" spans="30:32" ht="12.75" x14ac:dyDescent="0.2">
      <c r="AD91" s="20"/>
      <c r="AE91" s="19"/>
    </row>
    <row r="92" spans="30:32" ht="12.75" x14ac:dyDescent="0.2">
      <c r="AD92" s="20"/>
      <c r="AE92" s="19"/>
    </row>
    <row r="93" spans="30:32" ht="12.75" x14ac:dyDescent="0.2">
      <c r="AD93" s="20"/>
      <c r="AE93" s="19"/>
    </row>
    <row r="94" spans="30:32" ht="12.75" x14ac:dyDescent="0.2">
      <c r="AD94" s="20"/>
      <c r="AE94" s="19"/>
    </row>
    <row r="95" spans="30:32" ht="12.75" x14ac:dyDescent="0.2">
      <c r="AD95" s="20"/>
      <c r="AE95" s="19"/>
    </row>
    <row r="96" spans="30:32" ht="12.75" x14ac:dyDescent="0.2">
      <c r="AD96" s="20"/>
      <c r="AE96" s="19"/>
    </row>
    <row r="97" spans="30:31" ht="12.75" x14ac:dyDescent="0.2">
      <c r="AD97" s="20"/>
      <c r="AE97" s="19"/>
    </row>
    <row r="98" spans="30:31" ht="12.75" x14ac:dyDescent="0.2">
      <c r="AE98" s="19"/>
    </row>
    <row r="99" spans="30:31" ht="12.75" x14ac:dyDescent="0.2">
      <c r="AE99" s="19"/>
    </row>
    <row r="101" spans="30:31" ht="12.75" x14ac:dyDescent="0.2">
      <c r="AD101" s="20"/>
      <c r="AE101" s="19"/>
    </row>
    <row r="102" spans="30:31" ht="12.75" x14ac:dyDescent="0.2">
      <c r="AD102" s="20"/>
      <c r="AE102" s="19"/>
    </row>
    <row r="103" spans="30:31" ht="12.75" x14ac:dyDescent="0.2">
      <c r="AD103" s="20"/>
      <c r="AE103" s="19"/>
    </row>
    <row r="104" spans="30:31" ht="12.75" x14ac:dyDescent="0.2">
      <c r="AD104" s="20"/>
      <c r="AE104" s="19"/>
    </row>
    <row r="105" spans="30:31" ht="12.75" x14ac:dyDescent="0.2">
      <c r="AD105" s="20"/>
      <c r="AE105" s="19"/>
    </row>
    <row r="106" spans="30:31" ht="12.75" x14ac:dyDescent="0.2">
      <c r="AD106" s="20"/>
      <c r="AE106" s="19"/>
    </row>
    <row r="107" spans="30:31" ht="12.75" x14ac:dyDescent="0.2">
      <c r="AD107" s="20"/>
      <c r="AE107" s="19"/>
    </row>
    <row r="108" spans="30:31" ht="12.75" x14ac:dyDescent="0.2">
      <c r="AD108" s="20"/>
      <c r="AE108" s="19"/>
    </row>
    <row r="109" spans="30:31" ht="12.75" x14ac:dyDescent="0.2">
      <c r="AD109" s="20"/>
      <c r="AE109" s="19"/>
    </row>
    <row r="110" spans="30:31" ht="12.75" x14ac:dyDescent="0.2">
      <c r="AD110" s="20"/>
      <c r="AE110" s="19"/>
    </row>
    <row r="123" spans="30:31" x14ac:dyDescent="0.2">
      <c r="AE123" s="3"/>
    </row>
    <row r="125" spans="30:31" x14ac:dyDescent="0.2">
      <c r="AD125" s="3"/>
    </row>
  </sheetData>
  <mergeCells count="32"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79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user</cp:lastModifiedBy>
  <cp:lastPrinted>2015-08-14T00:12:38Z</cp:lastPrinted>
  <dcterms:created xsi:type="dcterms:W3CDTF">2009-03-30T18:49:07Z</dcterms:created>
  <dcterms:modified xsi:type="dcterms:W3CDTF">2020-11-12T00:17:05Z</dcterms:modified>
</cp:coreProperties>
</file>