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D:\Genaro\Escritorio\ARCHIVOS TRABAJO 2020\JUNIO ESTADISTICAS\Feminicidio y Tentativas\"/>
    </mc:Choice>
  </mc:AlternateContent>
  <bookViews>
    <workbookView xWindow="0" yWindow="0" windowWidth="20400" windowHeight="7755"/>
  </bookViews>
  <sheets>
    <sheet name="DEPARTAMENTOS" sheetId="18" r:id="rId1"/>
  </sheets>
  <definedNames>
    <definedName name="ABANCAY">#REF!</definedName>
    <definedName name="AÑO">#REF!</definedName>
    <definedName name="_xlnm.Print_Area" localSheetId="0">DEPARTAMENTOS!$A$1:$AC$38</definedName>
    <definedName name="AUTORIA">#REF!</definedName>
    <definedName name="CEM">#REF!</definedName>
    <definedName name="DEPA">#REF!</definedName>
    <definedName name="DISTRITO">#REF!</definedName>
    <definedName name="DPTO">#REF!</definedName>
    <definedName name="GRADO">#REF!</definedName>
    <definedName name="HIJOS">#REF!</definedName>
    <definedName name="HOMICIDIO">#REF!</definedName>
    <definedName name="LUGAR">#REF!</definedName>
    <definedName name="MEDIDAS">#REF!</definedName>
    <definedName name="MES">#REF!</definedName>
    <definedName name="N">#REF!</definedName>
    <definedName name="PROV">#REF!</definedName>
    <definedName name="PROVINCIA">#REF!</definedName>
    <definedName name="RESPUESTA">#REF!</definedName>
    <definedName name="SEXO">#REF!</definedName>
    <definedName name="SITUACION">#REF!</definedName>
    <definedName name="VINCULO">#REF!</definedName>
    <definedName name="VINCULO_A">#REF!</definedName>
    <definedName name="ZONA">#REF!</definedName>
  </definedNames>
  <calcPr calcId="152511"/>
</workbook>
</file>

<file path=xl/calcChain.xml><?xml version="1.0" encoding="utf-8"?>
<calcChain xmlns="http://schemas.openxmlformats.org/spreadsheetml/2006/main">
  <c r="C33" i="18" l="1"/>
  <c r="AB8" i="18" l="1"/>
  <c r="AB9" i="18"/>
  <c r="AB10" i="18"/>
  <c r="AB11" i="18"/>
  <c r="AB12" i="18"/>
  <c r="AB13" i="18"/>
  <c r="AB14" i="18"/>
  <c r="AB15" i="18"/>
  <c r="AB16" i="18"/>
  <c r="AB17" i="18"/>
  <c r="AB18" i="18"/>
  <c r="AB19" i="18"/>
  <c r="AB20" i="18"/>
  <c r="AB21" i="18"/>
  <c r="AB22" i="18"/>
  <c r="AB23" i="18"/>
  <c r="AB24" i="18"/>
  <c r="AB25" i="18"/>
  <c r="AB26" i="18"/>
  <c r="AB27" i="18"/>
  <c r="AB28" i="18"/>
  <c r="AB29" i="18"/>
  <c r="AB30" i="18"/>
  <c r="AB31" i="18"/>
  <c r="AB32" i="18"/>
  <c r="AA32" i="18"/>
  <c r="E33" i="18"/>
  <c r="G33" i="18"/>
  <c r="I33" i="18"/>
  <c r="K33" i="18"/>
  <c r="M33" i="18"/>
  <c r="O33" i="18"/>
  <c r="P33" i="18"/>
  <c r="Q33" i="18"/>
  <c r="R33" i="18"/>
  <c r="S33" i="18"/>
  <c r="T33" i="18"/>
  <c r="U33" i="18"/>
  <c r="V33" i="18"/>
  <c r="W33" i="18"/>
  <c r="X33" i="18"/>
  <c r="Y33" i="18"/>
  <c r="Z33" i="18"/>
  <c r="AA8" i="18"/>
  <c r="AA9" i="18"/>
  <c r="AA10" i="18"/>
  <c r="AA11" i="18"/>
  <c r="AA12" i="18"/>
  <c r="AA13" i="18"/>
  <c r="AA14" i="18"/>
  <c r="AA15" i="18"/>
  <c r="AA16" i="18"/>
  <c r="AA17" i="18"/>
  <c r="AA18" i="18"/>
  <c r="AA19" i="18"/>
  <c r="AA20" i="18"/>
  <c r="AA21" i="18"/>
  <c r="AA22" i="18"/>
  <c r="AA23" i="18"/>
  <c r="AA24" i="18"/>
  <c r="AA25" i="18"/>
  <c r="AA26" i="18"/>
  <c r="AA27" i="18"/>
  <c r="AA28" i="18"/>
  <c r="AA29" i="18"/>
  <c r="AA30" i="18"/>
  <c r="AA31" i="18"/>
  <c r="AB7" i="18"/>
  <c r="AA7" i="18"/>
  <c r="Y34" i="18" l="1"/>
  <c r="S34" i="18"/>
  <c r="I34" i="18"/>
  <c r="M34" i="18"/>
  <c r="K34" i="18"/>
  <c r="AC10" i="18"/>
  <c r="AC25" i="18"/>
  <c r="AC17" i="18"/>
  <c r="AC9" i="18"/>
  <c r="AC8" i="18"/>
  <c r="AC16" i="18"/>
  <c r="AC12" i="18"/>
  <c r="AC18" i="18"/>
  <c r="AC32" i="18"/>
  <c r="E34" i="18"/>
  <c r="AC24" i="18"/>
  <c r="AC31" i="18"/>
  <c r="AC23" i="18"/>
  <c r="AC15" i="18"/>
  <c r="AC27" i="18"/>
  <c r="AC26" i="18"/>
  <c r="AC13" i="18"/>
  <c r="AC28" i="18"/>
  <c r="AC20" i="18"/>
  <c r="C34" i="18"/>
  <c r="G34" i="18"/>
  <c r="AC11" i="18"/>
  <c r="AC21" i="18"/>
  <c r="AC29" i="18"/>
  <c r="U34" i="18"/>
  <c r="O34" i="18"/>
  <c r="AC19" i="18"/>
  <c r="AC7" i="18"/>
  <c r="Q34" i="18"/>
  <c r="AB33" i="18"/>
  <c r="W34" i="18"/>
  <c r="AC30" i="18"/>
  <c r="AC22" i="18"/>
  <c r="AA33" i="18"/>
  <c r="AC14" i="18"/>
  <c r="AA34" i="18" l="1"/>
  <c r="AC33" i="18"/>
</calcChain>
</file>

<file path=xl/sharedStrings.xml><?xml version="1.0" encoding="utf-8"?>
<sst xmlns="http://schemas.openxmlformats.org/spreadsheetml/2006/main" count="76" uniqueCount="53">
  <si>
    <t>Dic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</si>
  <si>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</si>
  <si>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</si>
  <si>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</si>
  <si>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</si>
  <si>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</si>
  <si>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</si>
  <si>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</si>
  <si>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</si>
  <si>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</si>
  <si>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</si>
  <si>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</si>
  <si>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</si>
  <si>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TOTAL</t>
  </si>
  <si>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</si>
  <si>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</si>
  <si>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</si>
  <si>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</si>
  <si>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</si>
  <si>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</si>
  <si>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</si>
  <si>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</si>
  <si>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</si>
  <si>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</si>
  <si>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</si>
  <si>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</si>
  <si>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</si>
  <si>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</si>
  <si>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SUB TOTAL</t>
  </si>
  <si>
    <t>CASOS DE FEMINICIDIO Y TENTATIVAS DE FEMINICIDIO SEGÚN REGIÓN DE OCURRENCIA DEL HECHO</t>
  </si>
  <si>
    <t>Feminicidio</t>
  </si>
  <si>
    <t>Tentativa</t>
  </si>
  <si>
    <t>Región</t>
  </si>
  <si>
    <t>LIMA PROVINCIA</t>
  </si>
  <si>
    <t xml:space="preserve">Tentativa  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</si>
  <si>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</si>
  <si>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</si>
  <si>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</si>
  <si>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</si>
  <si>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</si>
  <si>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</si>
  <si>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</si>
  <si>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</si>
  <si>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</si>
  <si>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</si>
  <si>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</si>
  <si>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LIMA METROPOLITANA</t>
  </si>
  <si>
    <t>(*) Incluye CEM en comisaría implementado</t>
  </si>
  <si>
    <t>Fuente: Sistema de Registro de Feminicidio y Tentativas de Feminicidio - Programa Nacional AURORA</t>
  </si>
  <si>
    <t>Elaboración: Unidad de Generación de Información y Gestión del Conocimiento - Programa Nacional AURORA</t>
  </si>
  <si>
    <t xml:space="preserve">Tentativa  1/ </t>
  </si>
  <si>
    <t>1/ En cumplimiento con el Decreto Supremo N° 044-2020-PCM, los CEM no se encuentran operando en Estado de Emergencia Nacional, pero como servicios escenciales están funcionando los Equipos Itinerantes de Urgencia aprobado con Resolución de la Dirección Ejecutiva N° 20-2020.MIMP-AURORA-DE.</t>
  </si>
  <si>
    <t>Período: Junio, 2020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</si>
</sst>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€&quot;_-;\-* #,##0.00\ &quot;€&quot;_-;_-* &quot;-&quot;??\ &quot;€&quot;_-;_-@_-"/>
  </numFmts>
  <fonts count="15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8"/>
      <name val="Frutiger 45 Light"/>
      <family val="2"/>
    </font>
    <font>
      <b/>
      <sz val="8"/>
      <name val="Frutiger 45 Light"/>
      <family val="2"/>
    </font>
    <font>
      <b/>
      <sz val="9"/>
      <name val="Frutiger 45 Light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2"/>
      <color rgb="FF0000FF"/>
      <name val="Arial"/>
      <family val="2"/>
    </font>
    <font>
      <b/>
      <sz val="11"/>
      <color rgb="FF0000FF"/>
      <name val="Arial"/>
      <family val="2"/>
    </font>
    <font>
      <sz val="8"/>
      <color rgb="FF0000FF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E5EEFF"/>
        <bgColor indexed="64"/>
      </patternFill>
    </fill>
    <fill>
      <patternFill patternType="solid">
        <fgColor rgb="FFB7C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0" fillId="0" borderId="0"/>
    <xf numFmtId="0" fontId="1" fillId="0" borderId="0"/>
    <xf numFmtId="9" fontId="10" fillId="0" borderId="0" applyFont="0" applyFill="0" applyBorder="0" applyAlignment="0" applyProtection="0"/>
  </cellStyleXfs>
  <cellXfs count="41">
    <xf numFmtId="0" fontId="0" fillId="0" borderId="0" xfId="0"/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2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textRotation="90" wrapText="1"/>
    </xf>
    <xf numFmtId="0" fontId="7" fillId="4" borderId="1" xfId="0" applyFont="1" applyFill="1" applyBorder="1" applyAlignment="1">
      <alignment horizontal="center" vertical="center" wrapText="1"/>
    </xf>
    <xf numFmtId="49" fontId="11" fillId="2" borderId="0" xfId="0" applyNumberFormat="1" applyFont="1" applyFill="1" applyBorder="1" applyAlignment="1">
      <alignment horizontal="centerContinuous"/>
    </xf>
    <xf numFmtId="49" fontId="12" fillId="2" borderId="0" xfId="0" applyNumberFormat="1" applyFont="1" applyFill="1" applyBorder="1" applyAlignment="1">
      <alignment horizontal="centerContinuous"/>
    </xf>
    <xf numFmtId="0" fontId="13" fillId="2" borderId="0" xfId="0" applyFont="1" applyFill="1" applyBorder="1" applyAlignment="1">
      <alignment horizontal="centerContinuous"/>
    </xf>
    <xf numFmtId="0" fontId="13" fillId="2" borderId="0" xfId="0" applyFont="1" applyFill="1" applyBorder="1"/>
    <xf numFmtId="0" fontId="8" fillId="4" borderId="1" xfId="0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wrapText="1"/>
    </xf>
    <xf numFmtId="3" fontId="2" fillId="0" borderId="1" xfId="4" applyNumberFormat="1" applyFont="1" applyBorder="1" applyAlignment="1">
      <alignment horizontal="center"/>
    </xf>
    <xf numFmtId="49" fontId="14" fillId="2" borderId="0" xfId="4" applyNumberFormat="1" applyFont="1" applyFill="1" applyBorder="1" applyAlignment="1">
      <alignment horizontal="left" vertical="center"/>
    </xf>
    <xf numFmtId="0" fontId="0" fillId="0" borderId="0" xfId="0" applyNumberFormat="1"/>
    <xf numFmtId="0" fontId="0" fillId="0" borderId="0" xfId="0" applyAlignment="1">
      <alignment horizontal="left"/>
    </xf>
    <xf numFmtId="3" fontId="7" fillId="4" borderId="1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/>
    <xf numFmtId="3" fontId="3" fillId="2" borderId="0" xfId="0" applyNumberFormat="1" applyFont="1" applyFill="1" applyBorder="1"/>
    <xf numFmtId="0" fontId="2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wrapText="1"/>
    </xf>
    <xf numFmtId="0" fontId="9" fillId="5" borderId="4" xfId="0" applyNumberFormat="1" applyFont="1" applyFill="1" applyBorder="1" applyAlignment="1">
      <alignment horizontal="center" vertical="center"/>
    </xf>
    <xf numFmtId="0" fontId="9" fillId="5" borderId="6" xfId="0" applyNumberFormat="1" applyFont="1" applyFill="1" applyBorder="1" applyAlignment="1">
      <alignment horizontal="center" vertical="center"/>
    </xf>
    <xf numFmtId="0" fontId="9" fillId="5" borderId="3" xfId="0" applyNumberFormat="1" applyFont="1" applyFill="1" applyBorder="1" applyAlignment="1">
      <alignment horizontal="center" vertical="center"/>
    </xf>
    <xf numFmtId="49" fontId="9" fillId="5" borderId="1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49" fontId="12" fillId="2" borderId="0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5" xfId="0" applyNumberFormat="1" applyFont="1" applyFill="1" applyBorder="1" applyAlignment="1">
      <alignment horizontal="center" vertical="center" wrapText="1"/>
    </xf>
    <xf numFmtId="0" fontId="1" fillId="0" borderId="0" xfId="0" applyNumberFormat="1" applyFont="1"/>
  </cellXfs>
  <cellStyles count="6">
    <cellStyle name="Euro" xfId="1"/>
    <cellStyle name="Moneda 2" xfId="2"/>
    <cellStyle name="Normal" xfId="0" builtinId="0"/>
    <cellStyle name="Normal 2" xfId="3"/>
    <cellStyle name="Normal 3" xfId="4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19050</xdr:rowOff>
    </xdr:from>
    <xdr:to>
      <xdr:col>4</xdr:col>
      <xdr:colOff>161925</xdr:colOff>
      <xdr:row>0</xdr:row>
      <xdr:rowOff>381000</xdr:rowOff>
    </xdr:to>
    <xdr:pic>
      <xdr:nvPicPr>
        <xdr:cNvPr id="1098" name="Imagen 1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23336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A603AB"/>
            </a:gs>
            <a:gs pos="12000">
              <a:srgbClr val="E81766"/>
            </a:gs>
            <a:gs pos="27000">
              <a:srgbClr val="EE3F17"/>
            </a:gs>
            <a:gs pos="48000">
              <a:srgbClr val="FFFF00"/>
            </a:gs>
            <a:gs pos="64999">
              <a:srgbClr val="1A8D48"/>
            </a:gs>
            <a:gs pos="78999">
              <a:srgbClr val="0819FB"/>
            </a:gs>
            <a:gs pos="100000">
              <a:srgbClr val="A603AB"/>
            </a:gs>
          </a:gsLst>
          <a:lin ang="0" scaled="1"/>
        </a:gra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sy="50000" kx="2115830" algn="bl" rotWithShape="0">
            <a:srgbClr val="C0C0C0">
              <a:alpha val="80000"/>
            </a:srgbClr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A603AB"/>
            </a:gs>
            <a:gs pos="12000">
              <a:srgbClr val="E81766"/>
            </a:gs>
            <a:gs pos="27000">
              <a:srgbClr val="EE3F17"/>
            </a:gs>
            <a:gs pos="48000">
              <a:srgbClr val="FFFF00"/>
            </a:gs>
            <a:gs pos="64999">
              <a:srgbClr val="1A8D48"/>
            </a:gs>
            <a:gs pos="78999">
              <a:srgbClr val="0819FB"/>
            </a:gs>
            <a:gs pos="100000">
              <a:srgbClr val="A603AB"/>
            </a:gs>
          </a:gsLst>
          <a:lin ang="0" scaled="1"/>
        </a:gra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sy="50000" kx="2115830" algn="bl" rotWithShape="0">
            <a:srgbClr val="C0C0C0">
              <a:alpha val="80000"/>
            </a:srgbClr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17"/>
  <sheetViews>
    <sheetView tabSelected="1" view="pageBreakPreview" zoomScaleSheetLayoutView="100" workbookViewId="0">
      <pane xSplit="2" ySplit="6" topLeftCell="C31" activePane="bottomRight" state="frozen"/>
      <selection pane="topRight" activeCell="C1" sqref="C1"/>
      <selection pane="bottomLeft" activeCell="A7" sqref="A7"/>
      <selection pane="bottomRight" activeCell="R33" sqref="R33"/>
    </sheetView>
  </sheetViews>
  <sheetFormatPr baseColWidth="10" defaultRowHeight="11.25"/>
  <cols>
    <col min="1" max="1" width="4.140625" style="2" customWidth="1"/>
    <col min="2" max="2" width="19.42578125" style="1" customWidth="1"/>
    <col min="3" max="26" width="4.7109375" style="2" customWidth="1"/>
    <col min="27" max="27" width="7.85546875" style="2" customWidth="1"/>
    <col min="28" max="29" width="7.85546875" style="1" customWidth="1"/>
    <col min="30" max="16384" width="11.42578125" style="1"/>
  </cols>
  <sheetData>
    <row r="1" spans="1:43" ht="44.25" customHeight="1"/>
    <row r="2" spans="1:43" s="13" customFormat="1" ht="15.75" customHeight="1">
      <c r="A2" s="10" t="s">
        <v>29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2"/>
      <c r="AC2" s="12"/>
    </row>
    <row r="3" spans="1:43" s="13" customFormat="1" ht="15" customHeight="1">
      <c r="A3" s="34" t="s">
        <v>52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</row>
    <row r="5" spans="1:43" s="3" customFormat="1" ht="18" customHeight="1">
      <c r="A5" s="38" t="s">
        <v>14</v>
      </c>
      <c r="B5" s="36" t="s">
        <v>32</v>
      </c>
      <c r="C5" s="30" t="s">
        <v>35</v>
      </c>
      <c r="D5" s="31"/>
      <c r="E5" s="30" t="s">
        <v>36</v>
      </c>
      <c r="F5" s="31"/>
      <c r="G5" s="30" t="s">
        <v>37</v>
      </c>
      <c r="H5" s="31"/>
      <c r="I5" s="30" t="s">
        <v>38</v>
      </c>
      <c r="J5" s="31"/>
      <c r="K5" s="30" t="s">
        <v>39</v>
      </c>
      <c r="L5" s="31"/>
      <c r="M5" s="30" t="s">
        <v>40</v>
      </c>
      <c r="N5" s="31"/>
      <c r="O5" s="30" t="s">
        <v>41</v>
      </c>
      <c r="P5" s="31"/>
      <c r="Q5" s="30" t="s">
        <v>42</v>
      </c>
      <c r="R5" s="31"/>
      <c r="S5" s="30" t="s">
        <v>43</v>
      </c>
      <c r="T5" s="31"/>
      <c r="U5" s="30" t="s">
        <v>44</v>
      </c>
      <c r="V5" s="31"/>
      <c r="W5" s="30" t="s">
        <v>45</v>
      </c>
      <c r="X5" s="31"/>
      <c r="Y5" s="30" t="s">
        <v>0</v>
      </c>
      <c r="Z5" s="31"/>
      <c r="AA5" s="35" t="s">
        <v>15</v>
      </c>
      <c r="AB5" s="35"/>
      <c r="AC5" s="35"/>
    </row>
    <row r="6" spans="1:43" s="5" customFormat="1" ht="63" customHeight="1">
      <c r="A6" s="39"/>
      <c r="B6" s="37"/>
      <c r="C6" s="8" t="s">
        <v>30</v>
      </c>
      <c r="D6" s="8" t="s">
        <v>34</v>
      </c>
      <c r="E6" s="8" t="s">
        <v>30</v>
      </c>
      <c r="F6" s="8" t="s">
        <v>34</v>
      </c>
      <c r="G6" s="8" t="s">
        <v>30</v>
      </c>
      <c r="H6" s="8" t="s">
        <v>34</v>
      </c>
      <c r="I6" s="8" t="s">
        <v>30</v>
      </c>
      <c r="J6" s="8" t="s">
        <v>50</v>
      </c>
      <c r="K6" s="8" t="s">
        <v>30</v>
      </c>
      <c r="L6" s="8" t="s">
        <v>34</v>
      </c>
      <c r="M6" s="8" t="s">
        <v>30</v>
      </c>
      <c r="N6" s="8" t="s">
        <v>34</v>
      </c>
      <c r="O6" s="8" t="s">
        <v>30</v>
      </c>
      <c r="P6" s="8" t="s">
        <v>34</v>
      </c>
      <c r="Q6" s="8" t="s">
        <v>30</v>
      </c>
      <c r="R6" s="8" t="s">
        <v>34</v>
      </c>
      <c r="S6" s="8" t="s">
        <v>30</v>
      </c>
      <c r="T6" s="8" t="s">
        <v>34</v>
      </c>
      <c r="U6" s="8" t="s">
        <v>30</v>
      </c>
      <c r="V6" s="8" t="s">
        <v>34</v>
      </c>
      <c r="W6" s="8" t="s">
        <v>30</v>
      </c>
      <c r="X6" s="8" t="s">
        <v>31</v>
      </c>
      <c r="Y6" s="8" t="s">
        <v>30</v>
      </c>
      <c r="Z6" s="8" t="s">
        <v>31</v>
      </c>
      <c r="AA6" s="8" t="s">
        <v>30</v>
      </c>
      <c r="AB6" s="8" t="s">
        <v>34</v>
      </c>
      <c r="AC6" s="8" t="s">
        <v>15</v>
      </c>
    </row>
    <row r="7" spans="1:43" ht="15" customHeight="1">
      <c r="A7" s="6">
        <v>1</v>
      </c>
      <c r="B7" s="7" t="s">
        <v>16</v>
      </c>
      <c r="C7" s="17">
        <v>0</v>
      </c>
      <c r="D7" s="17">
        <v>0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1</v>
      </c>
      <c r="L7" s="17">
        <v>0</v>
      </c>
      <c r="M7" s="17">
        <v>0</v>
      </c>
      <c r="N7" s="17">
        <v>0</v>
      </c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5">
        <f>C7+E7+G7+I7+K7+M7+O7+Q7+S7+U7+W7+Y7</f>
        <v>1</v>
      </c>
      <c r="AB7" s="15">
        <f>D7+F7+H7+J7+L7+N7+P7+R7+T7+V7+X7+Z7</f>
        <v>0</v>
      </c>
      <c r="AC7" s="15">
        <f>+AA7+AB7</f>
        <v>1</v>
      </c>
      <c r="AD7" s="5"/>
      <c r="AE7" s="5"/>
      <c r="AF7" s="5"/>
      <c r="AG7" s="5"/>
      <c r="AH7" s="5"/>
      <c r="AI7" s="5"/>
      <c r="AJ7" s="5"/>
      <c r="AK7" s="19"/>
      <c r="AL7" s="19"/>
      <c r="AM7" s="19"/>
      <c r="AQ7" s="23"/>
    </row>
    <row r="8" spans="1:43" ht="15" customHeight="1">
      <c r="A8" s="6">
        <v>2</v>
      </c>
      <c r="B8" s="7" t="s">
        <v>17</v>
      </c>
      <c r="C8" s="17">
        <v>1</v>
      </c>
      <c r="D8" s="17">
        <v>2</v>
      </c>
      <c r="E8" s="17">
        <v>0</v>
      </c>
      <c r="F8" s="17">
        <v>1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17">
        <v>1</v>
      </c>
      <c r="N8" s="17">
        <v>0</v>
      </c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5">
        <f t="shared" ref="AA8:AA31" si="0">C8+E8+G8+I8+K8+M8+O8+Q8+S8+U8+W8+Y8</f>
        <v>2</v>
      </c>
      <c r="AB8" s="15">
        <f t="shared" ref="AB8:AB32" si="1">D8+F8+H8+J8+L8+N8+P8+R8+T8+V8+X8+Z8</f>
        <v>3</v>
      </c>
      <c r="AC8" s="15">
        <f t="shared" ref="AC8:AC31" si="2">+AA8+AB8</f>
        <v>5</v>
      </c>
      <c r="AD8" s="5"/>
      <c r="AE8" s="5"/>
      <c r="AF8" s="5"/>
      <c r="AG8" s="5"/>
      <c r="AH8" s="19"/>
      <c r="AI8" s="19"/>
      <c r="AJ8" s="19"/>
      <c r="AK8" s="19"/>
      <c r="AL8" s="19"/>
      <c r="AM8" s="19"/>
    </row>
    <row r="9" spans="1:43" ht="15" customHeight="1">
      <c r="A9" s="6">
        <v>3</v>
      </c>
      <c r="B9" s="7" t="s">
        <v>18</v>
      </c>
      <c r="C9" s="17">
        <v>1</v>
      </c>
      <c r="D9" s="17">
        <v>2</v>
      </c>
      <c r="E9" s="17">
        <v>0</v>
      </c>
      <c r="F9" s="17">
        <v>1</v>
      </c>
      <c r="G9" s="17">
        <v>0</v>
      </c>
      <c r="H9" s="17">
        <v>0</v>
      </c>
      <c r="I9" s="17">
        <v>1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5">
        <f t="shared" si="0"/>
        <v>2</v>
      </c>
      <c r="AB9" s="15">
        <f t="shared" si="1"/>
        <v>3</v>
      </c>
      <c r="AC9" s="15">
        <f t="shared" si="2"/>
        <v>5</v>
      </c>
      <c r="AD9" s="20"/>
      <c r="AE9" s="19"/>
      <c r="AF9" s="19"/>
      <c r="AG9" s="19"/>
      <c r="AI9" s="19"/>
      <c r="AJ9" s="19"/>
      <c r="AK9" s="19"/>
      <c r="AL9" s="19"/>
      <c r="AM9" s="19"/>
    </row>
    <row r="10" spans="1:43" ht="15" customHeight="1">
      <c r="A10" s="6">
        <v>4</v>
      </c>
      <c r="B10" s="7" t="s">
        <v>19</v>
      </c>
      <c r="C10" s="17">
        <v>2</v>
      </c>
      <c r="D10" s="17">
        <v>1</v>
      </c>
      <c r="E10" s="17">
        <v>1</v>
      </c>
      <c r="F10" s="17">
        <v>1</v>
      </c>
      <c r="G10" s="17">
        <v>1</v>
      </c>
      <c r="H10" s="17">
        <v>1</v>
      </c>
      <c r="I10" s="17">
        <v>1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5">
        <f t="shared" si="0"/>
        <v>5</v>
      </c>
      <c r="AB10" s="15">
        <f t="shared" si="1"/>
        <v>3</v>
      </c>
      <c r="AC10" s="15">
        <f t="shared" si="2"/>
        <v>8</v>
      </c>
      <c r="AD10" s="20"/>
      <c r="AE10" s="19"/>
      <c r="AF10" s="19"/>
      <c r="AG10" s="19"/>
      <c r="AI10" s="19"/>
      <c r="AJ10" s="19"/>
      <c r="AK10" s="19"/>
      <c r="AL10" s="19"/>
      <c r="AM10" s="19"/>
    </row>
    <row r="11" spans="1:43" ht="15" customHeight="1">
      <c r="A11" s="6">
        <v>5</v>
      </c>
      <c r="B11" s="7" t="s">
        <v>20</v>
      </c>
      <c r="C11" s="17">
        <v>0</v>
      </c>
      <c r="D11" s="17">
        <v>1</v>
      </c>
      <c r="E11" s="17">
        <v>0</v>
      </c>
      <c r="F11" s="17">
        <v>1</v>
      </c>
      <c r="G11" s="17">
        <v>0</v>
      </c>
      <c r="H11" s="17">
        <v>0</v>
      </c>
      <c r="I11" s="17">
        <v>1</v>
      </c>
      <c r="J11" s="17">
        <v>0</v>
      </c>
      <c r="K11" s="17">
        <v>0</v>
      </c>
      <c r="L11" s="17">
        <v>0</v>
      </c>
      <c r="M11" s="17">
        <v>2</v>
      </c>
      <c r="N11" s="17">
        <v>0</v>
      </c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5">
        <f t="shared" si="0"/>
        <v>3</v>
      </c>
      <c r="AB11" s="15">
        <f t="shared" si="1"/>
        <v>2</v>
      </c>
      <c r="AC11" s="15">
        <f t="shared" si="2"/>
        <v>5</v>
      </c>
      <c r="AD11" s="20"/>
      <c r="AE11" s="19"/>
      <c r="AF11" s="19"/>
      <c r="AG11" s="19"/>
      <c r="AH11" s="19"/>
      <c r="AI11" s="19"/>
      <c r="AJ11" s="19"/>
      <c r="AK11" s="19"/>
      <c r="AL11" s="19"/>
      <c r="AM11" s="19"/>
    </row>
    <row r="12" spans="1:43" ht="15" customHeight="1">
      <c r="A12" s="6">
        <v>6</v>
      </c>
      <c r="B12" s="7" t="s">
        <v>21</v>
      </c>
      <c r="C12" s="17">
        <v>0</v>
      </c>
      <c r="D12" s="17">
        <v>0</v>
      </c>
      <c r="E12" s="17">
        <v>0</v>
      </c>
      <c r="F12" s="17">
        <v>1</v>
      </c>
      <c r="G12" s="17">
        <v>0</v>
      </c>
      <c r="H12" s="17">
        <v>0</v>
      </c>
      <c r="I12" s="17">
        <v>0</v>
      </c>
      <c r="J12" s="17">
        <v>0</v>
      </c>
      <c r="K12" s="17">
        <v>1</v>
      </c>
      <c r="L12" s="17">
        <v>0</v>
      </c>
      <c r="M12" s="17">
        <v>0</v>
      </c>
      <c r="N12" s="17">
        <v>0</v>
      </c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5">
        <f t="shared" si="0"/>
        <v>1</v>
      </c>
      <c r="AB12" s="15">
        <f t="shared" si="1"/>
        <v>1</v>
      </c>
      <c r="AC12" s="15">
        <f t="shared" si="2"/>
        <v>2</v>
      </c>
      <c r="AD12" s="20"/>
      <c r="AE12" s="19"/>
      <c r="AF12" s="19"/>
      <c r="AG12" s="19"/>
      <c r="AH12" s="19"/>
      <c r="AI12" s="19"/>
      <c r="AJ12" s="19"/>
      <c r="AK12" s="19"/>
      <c r="AL12" s="19"/>
      <c r="AM12" s="19"/>
    </row>
    <row r="13" spans="1:43" ht="15" customHeight="1">
      <c r="A13" s="6">
        <v>7</v>
      </c>
      <c r="B13" s="7" t="s">
        <v>22</v>
      </c>
      <c r="C13" s="17">
        <v>0</v>
      </c>
      <c r="D13" s="17">
        <v>1</v>
      </c>
      <c r="E13" s="17">
        <v>2</v>
      </c>
      <c r="F13" s="17">
        <v>3</v>
      </c>
      <c r="G13" s="17">
        <v>0</v>
      </c>
      <c r="H13" s="17">
        <v>0</v>
      </c>
      <c r="I13" s="17">
        <v>1</v>
      </c>
      <c r="J13" s="17">
        <v>0</v>
      </c>
      <c r="K13" s="17">
        <v>1</v>
      </c>
      <c r="L13" s="17">
        <v>0</v>
      </c>
      <c r="M13" s="17">
        <v>0</v>
      </c>
      <c r="N13" s="17">
        <v>0</v>
      </c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5">
        <f t="shared" si="0"/>
        <v>4</v>
      </c>
      <c r="AB13" s="15">
        <f t="shared" si="1"/>
        <v>4</v>
      </c>
      <c r="AC13" s="15">
        <f t="shared" si="2"/>
        <v>8</v>
      </c>
      <c r="AD13" s="20"/>
      <c r="AE13" s="19"/>
      <c r="AF13" s="19"/>
      <c r="AG13" s="19"/>
      <c r="AH13" s="22"/>
      <c r="AI13" s="22"/>
      <c r="AJ13" s="22"/>
      <c r="AK13" s="19"/>
      <c r="AL13" s="19"/>
      <c r="AM13" s="19"/>
    </row>
    <row r="14" spans="1:43" ht="15" customHeight="1">
      <c r="A14" s="6">
        <v>8</v>
      </c>
      <c r="B14" s="7" t="s">
        <v>23</v>
      </c>
      <c r="C14" s="17">
        <v>1</v>
      </c>
      <c r="D14" s="17">
        <v>2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1</v>
      </c>
      <c r="L14" s="17">
        <v>0</v>
      </c>
      <c r="M14" s="17">
        <v>0</v>
      </c>
      <c r="N14" s="17">
        <v>0</v>
      </c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5">
        <f t="shared" si="0"/>
        <v>2</v>
      </c>
      <c r="AB14" s="15">
        <f t="shared" si="1"/>
        <v>2</v>
      </c>
      <c r="AC14" s="15">
        <f t="shared" si="2"/>
        <v>4</v>
      </c>
      <c r="AD14" s="20"/>
      <c r="AE14" s="19"/>
      <c r="AF14" s="19"/>
      <c r="AG14" s="19"/>
      <c r="AI14" s="19"/>
      <c r="AJ14" s="19"/>
      <c r="AK14" s="19"/>
      <c r="AL14" s="19"/>
      <c r="AM14" s="19"/>
    </row>
    <row r="15" spans="1:43" ht="15" customHeight="1">
      <c r="A15" s="6">
        <v>9</v>
      </c>
      <c r="B15" s="7" t="s">
        <v>24</v>
      </c>
      <c r="C15" s="17">
        <v>0</v>
      </c>
      <c r="D15" s="17">
        <v>0</v>
      </c>
      <c r="E15" s="17">
        <v>0</v>
      </c>
      <c r="F15" s="17">
        <v>2</v>
      </c>
      <c r="G15" s="17">
        <v>0</v>
      </c>
      <c r="H15" s="17">
        <v>0</v>
      </c>
      <c r="I15" s="17">
        <v>0</v>
      </c>
      <c r="J15" s="17">
        <v>0</v>
      </c>
      <c r="K15" s="17">
        <v>1</v>
      </c>
      <c r="L15" s="17">
        <v>0</v>
      </c>
      <c r="M15" s="17">
        <v>0</v>
      </c>
      <c r="N15" s="17">
        <v>0</v>
      </c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5">
        <f t="shared" si="0"/>
        <v>1</v>
      </c>
      <c r="AB15" s="15">
        <f t="shared" si="1"/>
        <v>2</v>
      </c>
      <c r="AC15" s="15">
        <f t="shared" si="2"/>
        <v>3</v>
      </c>
      <c r="AD15" s="20"/>
      <c r="AE15" s="19"/>
      <c r="AF15" s="19"/>
      <c r="AG15" s="19"/>
      <c r="AH15" s="19"/>
      <c r="AI15" s="19"/>
      <c r="AJ15" s="19"/>
      <c r="AK15" s="19"/>
      <c r="AL15" s="19"/>
      <c r="AM15" s="19"/>
    </row>
    <row r="16" spans="1:43" ht="15" customHeight="1">
      <c r="A16" s="6">
        <v>10</v>
      </c>
      <c r="B16" s="7" t="s">
        <v>25</v>
      </c>
      <c r="C16" s="17">
        <v>2</v>
      </c>
      <c r="D16" s="17">
        <v>3</v>
      </c>
      <c r="E16" s="17">
        <v>1</v>
      </c>
      <c r="F16" s="17">
        <v>1</v>
      </c>
      <c r="G16" s="17">
        <v>1</v>
      </c>
      <c r="H16" s="17">
        <v>0</v>
      </c>
      <c r="I16" s="17">
        <v>2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5">
        <f t="shared" si="0"/>
        <v>6</v>
      </c>
      <c r="AB16" s="15">
        <f t="shared" si="1"/>
        <v>4</v>
      </c>
      <c r="AC16" s="15">
        <f t="shared" si="2"/>
        <v>10</v>
      </c>
      <c r="AD16" s="20"/>
      <c r="AE16" s="19"/>
      <c r="AF16" s="19"/>
      <c r="AG16" s="19"/>
      <c r="AH16" s="19"/>
      <c r="AI16" s="19"/>
      <c r="AJ16" s="19"/>
      <c r="AK16" s="19"/>
      <c r="AL16" s="19"/>
      <c r="AM16" s="19"/>
    </row>
    <row r="17" spans="1:42" ht="15" customHeight="1">
      <c r="A17" s="6">
        <v>11</v>
      </c>
      <c r="B17" s="7" t="s">
        <v>26</v>
      </c>
      <c r="C17" s="17">
        <v>1</v>
      </c>
      <c r="D17" s="17">
        <v>2</v>
      </c>
      <c r="E17" s="17">
        <v>0</v>
      </c>
      <c r="F17" s="17">
        <v>4</v>
      </c>
      <c r="G17" s="17">
        <v>0</v>
      </c>
      <c r="H17" s="17">
        <v>1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5">
        <f t="shared" si="0"/>
        <v>1</v>
      </c>
      <c r="AB17" s="15">
        <f t="shared" si="1"/>
        <v>7</v>
      </c>
      <c r="AC17" s="15">
        <f t="shared" si="2"/>
        <v>8</v>
      </c>
      <c r="AD17" s="20"/>
      <c r="AE17" s="19"/>
      <c r="AF17" s="19"/>
      <c r="AG17" s="19"/>
      <c r="AH17" s="19"/>
      <c r="AI17" s="19"/>
      <c r="AJ17" s="19"/>
      <c r="AK17" s="19"/>
      <c r="AL17" s="19"/>
      <c r="AM17" s="19"/>
    </row>
    <row r="18" spans="1:42" ht="15" customHeight="1">
      <c r="A18" s="6">
        <v>12</v>
      </c>
      <c r="B18" s="7" t="s">
        <v>27</v>
      </c>
      <c r="C18" s="17">
        <v>2</v>
      </c>
      <c r="D18" s="17">
        <v>1</v>
      </c>
      <c r="E18" s="17">
        <v>0</v>
      </c>
      <c r="F18" s="17">
        <v>3</v>
      </c>
      <c r="G18" s="17">
        <v>0</v>
      </c>
      <c r="H18" s="17">
        <v>1</v>
      </c>
      <c r="I18" s="17">
        <v>2</v>
      </c>
      <c r="J18" s="17">
        <v>0</v>
      </c>
      <c r="K18" s="17">
        <v>0</v>
      </c>
      <c r="L18" s="17">
        <v>0</v>
      </c>
      <c r="M18" s="17">
        <v>1</v>
      </c>
      <c r="N18" s="17">
        <v>0</v>
      </c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5">
        <f t="shared" si="0"/>
        <v>5</v>
      </c>
      <c r="AB18" s="15">
        <f t="shared" si="1"/>
        <v>5</v>
      </c>
      <c r="AC18" s="15">
        <f t="shared" si="2"/>
        <v>10</v>
      </c>
      <c r="AD18" s="20"/>
      <c r="AE18" s="19"/>
      <c r="AF18" s="19"/>
      <c r="AG18" s="19"/>
      <c r="AH18" s="19"/>
      <c r="AI18" s="19"/>
      <c r="AJ18" s="19"/>
      <c r="AK18" s="19"/>
      <c r="AL18" s="19"/>
      <c r="AM18" s="19"/>
    </row>
    <row r="19" spans="1:42" ht="15" customHeight="1">
      <c r="A19" s="6">
        <v>13</v>
      </c>
      <c r="B19" s="7" t="s">
        <v>1</v>
      </c>
      <c r="C19" s="17">
        <v>0</v>
      </c>
      <c r="D19" s="17">
        <v>7</v>
      </c>
      <c r="E19" s="17">
        <v>0</v>
      </c>
      <c r="F19" s="17">
        <v>3</v>
      </c>
      <c r="G19" s="17">
        <v>0</v>
      </c>
      <c r="H19" s="17">
        <v>0</v>
      </c>
      <c r="I19" s="17">
        <v>1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5">
        <f t="shared" si="0"/>
        <v>1</v>
      </c>
      <c r="AB19" s="15">
        <f t="shared" si="1"/>
        <v>10</v>
      </c>
      <c r="AC19" s="15">
        <f t="shared" si="2"/>
        <v>11</v>
      </c>
      <c r="AD19" s="20"/>
      <c r="AE19" s="19"/>
      <c r="AF19" s="19"/>
      <c r="AG19" s="19"/>
      <c r="AH19" s="19"/>
      <c r="AI19" s="19"/>
      <c r="AJ19" s="19"/>
      <c r="AK19" s="19"/>
      <c r="AL19" s="19"/>
      <c r="AM19" s="19"/>
    </row>
    <row r="20" spans="1:42" ht="15" customHeight="1">
      <c r="A20" s="6">
        <v>14</v>
      </c>
      <c r="B20" s="7" t="s">
        <v>2</v>
      </c>
      <c r="C20" s="17">
        <v>1</v>
      </c>
      <c r="D20" s="17">
        <v>4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1</v>
      </c>
      <c r="L20" s="17">
        <v>0</v>
      </c>
      <c r="M20" s="17">
        <v>0</v>
      </c>
      <c r="N20" s="17">
        <v>0</v>
      </c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5">
        <f t="shared" si="0"/>
        <v>2</v>
      </c>
      <c r="AB20" s="15">
        <f t="shared" si="1"/>
        <v>4</v>
      </c>
      <c r="AC20" s="15">
        <f t="shared" si="2"/>
        <v>6</v>
      </c>
      <c r="AD20" s="20"/>
      <c r="AE20" s="19"/>
      <c r="AF20" s="19"/>
      <c r="AG20" s="19"/>
      <c r="AH20" s="19"/>
      <c r="AI20" s="19"/>
      <c r="AJ20" s="19"/>
      <c r="AK20" s="19"/>
      <c r="AL20" s="19"/>
      <c r="AM20" s="19"/>
    </row>
    <row r="21" spans="1:42" ht="15" customHeight="1">
      <c r="A21" s="6">
        <v>15</v>
      </c>
      <c r="B21" s="7" t="s">
        <v>46</v>
      </c>
      <c r="C21" s="17">
        <v>2</v>
      </c>
      <c r="D21" s="17">
        <v>28</v>
      </c>
      <c r="E21" s="17">
        <v>4</v>
      </c>
      <c r="F21" s="17">
        <v>20</v>
      </c>
      <c r="G21" s="17">
        <v>2</v>
      </c>
      <c r="H21" s="17">
        <v>1</v>
      </c>
      <c r="I21" s="17">
        <v>0</v>
      </c>
      <c r="J21" s="17">
        <v>0</v>
      </c>
      <c r="K21" s="17">
        <v>0</v>
      </c>
      <c r="L21" s="17">
        <v>0</v>
      </c>
      <c r="M21" s="17">
        <v>4</v>
      </c>
      <c r="N21" s="17">
        <v>0</v>
      </c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5">
        <f t="shared" si="0"/>
        <v>12</v>
      </c>
      <c r="AB21" s="15">
        <f t="shared" si="1"/>
        <v>49</v>
      </c>
      <c r="AC21" s="15">
        <f t="shared" si="2"/>
        <v>61</v>
      </c>
      <c r="AD21" s="20"/>
      <c r="AE21" s="19"/>
      <c r="AF21" s="19"/>
      <c r="AG21" s="19"/>
      <c r="AH21" s="19"/>
      <c r="AI21" s="19"/>
      <c r="AJ21" s="19"/>
      <c r="AK21" s="19"/>
      <c r="AL21" s="19"/>
      <c r="AM21" s="19"/>
    </row>
    <row r="22" spans="1:42" ht="15" customHeight="1">
      <c r="A22" s="6">
        <v>16</v>
      </c>
      <c r="B22" s="7" t="s">
        <v>33</v>
      </c>
      <c r="C22" s="17">
        <v>2</v>
      </c>
      <c r="D22" s="17">
        <v>4</v>
      </c>
      <c r="E22" s="17">
        <v>2</v>
      </c>
      <c r="F22" s="17">
        <v>2</v>
      </c>
      <c r="G22" s="17">
        <v>0</v>
      </c>
      <c r="H22" s="17">
        <v>2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5">
        <f t="shared" si="0"/>
        <v>4</v>
      </c>
      <c r="AB22" s="15">
        <f t="shared" si="1"/>
        <v>8</v>
      </c>
      <c r="AC22" s="15">
        <f t="shared" si="2"/>
        <v>12</v>
      </c>
      <c r="AD22" s="20"/>
      <c r="AE22" s="19"/>
      <c r="AF22" s="19"/>
      <c r="AG22" s="19"/>
      <c r="AH22" s="19"/>
      <c r="AI22" s="19"/>
      <c r="AJ22" s="19"/>
      <c r="AK22" s="19"/>
      <c r="AL22" s="19"/>
      <c r="AM22" s="19"/>
    </row>
    <row r="23" spans="1:42" ht="15" customHeight="1">
      <c r="A23" s="6">
        <v>17</v>
      </c>
      <c r="B23" s="7" t="s">
        <v>3</v>
      </c>
      <c r="C23" s="17">
        <v>0</v>
      </c>
      <c r="D23" s="17">
        <v>1</v>
      </c>
      <c r="E23" s="17">
        <v>1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5">
        <f t="shared" si="0"/>
        <v>1</v>
      </c>
      <c r="AB23" s="15">
        <f t="shared" si="1"/>
        <v>1</v>
      </c>
      <c r="AC23" s="15">
        <f t="shared" si="2"/>
        <v>2</v>
      </c>
      <c r="AD23" s="20"/>
      <c r="AE23" s="19"/>
      <c r="AF23" s="19"/>
      <c r="AG23" s="19"/>
      <c r="AH23" s="19"/>
      <c r="AI23" s="19"/>
      <c r="AJ23" s="19"/>
      <c r="AK23" s="19"/>
      <c r="AL23" s="19"/>
      <c r="AM23" s="19"/>
    </row>
    <row r="24" spans="1:42" ht="15" customHeight="1">
      <c r="A24" s="6">
        <v>18</v>
      </c>
      <c r="B24" s="7" t="s">
        <v>4</v>
      </c>
      <c r="C24" s="17">
        <v>1</v>
      </c>
      <c r="D24" s="17">
        <v>3</v>
      </c>
      <c r="E24" s="17">
        <v>0</v>
      </c>
      <c r="F24" s="17">
        <v>1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5">
        <f t="shared" si="0"/>
        <v>1</v>
      </c>
      <c r="AB24" s="15">
        <f t="shared" si="1"/>
        <v>4</v>
      </c>
      <c r="AC24" s="15">
        <f t="shared" si="2"/>
        <v>5</v>
      </c>
      <c r="AD24" s="20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</row>
    <row r="25" spans="1:42" ht="15" customHeight="1">
      <c r="A25" s="6">
        <v>19</v>
      </c>
      <c r="B25" s="7" t="s">
        <v>5</v>
      </c>
      <c r="C25" s="17">
        <v>1</v>
      </c>
      <c r="D25" s="17">
        <v>1</v>
      </c>
      <c r="E25" s="17">
        <v>0</v>
      </c>
      <c r="F25" s="17">
        <v>1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5">
        <f t="shared" si="0"/>
        <v>1</v>
      </c>
      <c r="AB25" s="15">
        <f t="shared" si="1"/>
        <v>2</v>
      </c>
      <c r="AC25" s="15">
        <f t="shared" si="2"/>
        <v>3</v>
      </c>
      <c r="AD25" s="20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</row>
    <row r="26" spans="1:42" ht="15" customHeight="1">
      <c r="A26" s="6">
        <v>20</v>
      </c>
      <c r="B26" s="7" t="s">
        <v>6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5">
        <f t="shared" si="0"/>
        <v>0</v>
      </c>
      <c r="AB26" s="15">
        <f t="shared" si="1"/>
        <v>0</v>
      </c>
      <c r="AC26" s="15">
        <f t="shared" si="2"/>
        <v>0</v>
      </c>
      <c r="AD26" s="20"/>
      <c r="AE26" s="19"/>
      <c r="AF26" s="19"/>
      <c r="AG26" s="19"/>
      <c r="AH26" s="19"/>
      <c r="AI26" s="19"/>
      <c r="AJ26" s="19"/>
      <c r="AK26" s="19"/>
      <c r="AL26" s="19"/>
      <c r="AM26" s="19"/>
      <c r="AN26" s="19"/>
    </row>
    <row r="27" spans="1:42" ht="15" customHeight="1">
      <c r="A27" s="6">
        <v>21</v>
      </c>
      <c r="B27" s="7" t="s">
        <v>7</v>
      </c>
      <c r="C27" s="17">
        <v>1</v>
      </c>
      <c r="D27" s="17">
        <v>1</v>
      </c>
      <c r="E27" s="17">
        <v>1</v>
      </c>
      <c r="F27" s="17">
        <v>2</v>
      </c>
      <c r="G27" s="17">
        <v>0</v>
      </c>
      <c r="H27" s="17">
        <v>1</v>
      </c>
      <c r="I27" s="17">
        <v>0</v>
      </c>
      <c r="J27" s="17">
        <v>0</v>
      </c>
      <c r="K27" s="17">
        <v>1</v>
      </c>
      <c r="L27" s="17">
        <v>0</v>
      </c>
      <c r="M27" s="17">
        <v>0</v>
      </c>
      <c r="N27" s="17">
        <v>0</v>
      </c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5">
        <f t="shared" si="0"/>
        <v>3</v>
      </c>
      <c r="AB27" s="15">
        <f t="shared" si="1"/>
        <v>4</v>
      </c>
      <c r="AC27" s="15">
        <f t="shared" si="2"/>
        <v>7</v>
      </c>
      <c r="AD27" s="20"/>
      <c r="AE27" s="19"/>
      <c r="AF27" s="19"/>
      <c r="AG27" s="19"/>
      <c r="AH27" s="19"/>
      <c r="AI27" s="19"/>
      <c r="AJ27" s="19"/>
      <c r="AK27" s="19"/>
      <c r="AL27" s="19"/>
      <c r="AM27" s="19"/>
      <c r="AP27" s="19"/>
    </row>
    <row r="28" spans="1:42" ht="15" customHeight="1">
      <c r="A28" s="6">
        <v>22</v>
      </c>
      <c r="B28" s="7" t="s">
        <v>8</v>
      </c>
      <c r="C28" s="17">
        <v>1</v>
      </c>
      <c r="D28" s="17">
        <v>2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1</v>
      </c>
      <c r="L28" s="17">
        <v>0</v>
      </c>
      <c r="M28" s="17">
        <v>1</v>
      </c>
      <c r="N28" s="17">
        <v>0</v>
      </c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5">
        <f t="shared" si="0"/>
        <v>3</v>
      </c>
      <c r="AB28" s="15">
        <f t="shared" si="1"/>
        <v>2</v>
      </c>
      <c r="AC28" s="15">
        <f t="shared" si="2"/>
        <v>5</v>
      </c>
      <c r="AD28" s="20"/>
      <c r="AE28" s="40"/>
      <c r="AF28" s="40"/>
      <c r="AG28" s="40"/>
      <c r="AH28" s="40"/>
      <c r="AI28" s="40"/>
      <c r="AJ28" s="40"/>
      <c r="AK28" s="19"/>
      <c r="AL28" s="19"/>
      <c r="AM28" s="19"/>
      <c r="AN28" s="19"/>
      <c r="AO28" s="19"/>
    </row>
    <row r="29" spans="1:42" ht="15" customHeight="1">
      <c r="A29" s="6">
        <v>23</v>
      </c>
      <c r="B29" s="7" t="s">
        <v>9</v>
      </c>
      <c r="C29" s="17">
        <v>0</v>
      </c>
      <c r="D29" s="17">
        <v>1</v>
      </c>
      <c r="E29" s="17">
        <v>0</v>
      </c>
      <c r="F29" s="17">
        <v>2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5">
        <f t="shared" si="0"/>
        <v>0</v>
      </c>
      <c r="AB29" s="15">
        <f t="shared" si="1"/>
        <v>3</v>
      </c>
      <c r="AC29" s="15">
        <f t="shared" si="2"/>
        <v>3</v>
      </c>
      <c r="AD29" s="20"/>
      <c r="AE29" s="19"/>
      <c r="AF29" s="5"/>
      <c r="AG29" s="5"/>
      <c r="AH29" s="19"/>
      <c r="AI29" s="19"/>
      <c r="AJ29" s="19"/>
      <c r="AK29" s="19"/>
      <c r="AL29" s="19"/>
      <c r="AM29" s="19"/>
      <c r="AN29" s="19"/>
    </row>
    <row r="30" spans="1:42" ht="15" customHeight="1">
      <c r="A30" s="6">
        <v>24</v>
      </c>
      <c r="B30" s="7" t="s">
        <v>10</v>
      </c>
      <c r="C30" s="17">
        <v>1</v>
      </c>
      <c r="D30" s="17">
        <v>1</v>
      </c>
      <c r="E30" s="17">
        <v>0</v>
      </c>
      <c r="F30" s="17">
        <v>0</v>
      </c>
      <c r="G30" s="17">
        <v>0</v>
      </c>
      <c r="H30" s="17">
        <v>0</v>
      </c>
      <c r="I30" s="17">
        <v>1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5">
        <f t="shared" si="0"/>
        <v>2</v>
      </c>
      <c r="AB30" s="15">
        <f t="shared" si="1"/>
        <v>1</v>
      </c>
      <c r="AC30" s="15">
        <f t="shared" si="2"/>
        <v>3</v>
      </c>
      <c r="AD30" s="20"/>
      <c r="AE30" s="19"/>
      <c r="AF30" s="19"/>
      <c r="AG30" s="19"/>
      <c r="AH30" s="19"/>
      <c r="AI30" s="19"/>
      <c r="AJ30" s="19"/>
      <c r="AK30" s="19"/>
      <c r="AL30" s="19"/>
      <c r="AM30" s="19"/>
      <c r="AN30" s="19"/>
    </row>
    <row r="31" spans="1:42" ht="15" customHeight="1">
      <c r="A31" s="6">
        <v>25</v>
      </c>
      <c r="B31" s="7" t="s">
        <v>11</v>
      </c>
      <c r="C31" s="17">
        <v>0</v>
      </c>
      <c r="D31" s="17">
        <v>0</v>
      </c>
      <c r="E31" s="17">
        <v>0</v>
      </c>
      <c r="F31" s="17">
        <v>2</v>
      </c>
      <c r="G31" s="17">
        <v>0</v>
      </c>
      <c r="H31" s="17">
        <v>1</v>
      </c>
      <c r="I31" s="17">
        <v>0</v>
      </c>
      <c r="J31" s="17">
        <v>0</v>
      </c>
      <c r="K31" s="17">
        <v>2</v>
      </c>
      <c r="L31" s="17">
        <v>0</v>
      </c>
      <c r="M31" s="17">
        <v>0</v>
      </c>
      <c r="N31" s="17">
        <v>0</v>
      </c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5">
        <f t="shared" si="0"/>
        <v>2</v>
      </c>
      <c r="AB31" s="15">
        <f t="shared" si="1"/>
        <v>3</v>
      </c>
      <c r="AC31" s="15">
        <f t="shared" si="2"/>
        <v>5</v>
      </c>
      <c r="AD31" s="20"/>
      <c r="AE31" s="40"/>
      <c r="AF31" s="40"/>
      <c r="AG31" s="40"/>
      <c r="AH31" s="40"/>
      <c r="AI31" s="40"/>
      <c r="AJ31" s="40"/>
      <c r="AK31" s="19"/>
      <c r="AL31" s="19"/>
      <c r="AM31" s="19"/>
      <c r="AN31" s="19"/>
    </row>
    <row r="32" spans="1:42" ht="15" customHeight="1">
      <c r="A32" s="6">
        <v>26</v>
      </c>
      <c r="B32" s="16" t="s">
        <v>12</v>
      </c>
      <c r="C32" s="17">
        <v>0</v>
      </c>
      <c r="D32" s="17">
        <v>1</v>
      </c>
      <c r="E32" s="17">
        <v>0</v>
      </c>
      <c r="F32" s="17">
        <v>0</v>
      </c>
      <c r="G32" s="17">
        <v>1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5">
        <f>C32+E32+G32+I32+K32+M32+O32+Q32+S32+U32+W32+Y32</f>
        <v>1</v>
      </c>
      <c r="AB32" s="15">
        <f t="shared" si="1"/>
        <v>1</v>
      </c>
      <c r="AC32" s="15">
        <f>+AA32+AB32</f>
        <v>2</v>
      </c>
      <c r="AD32" s="20"/>
      <c r="AE32" s="19"/>
      <c r="AF32" s="19"/>
      <c r="AG32" s="19"/>
      <c r="AH32" s="19"/>
      <c r="AI32" s="19"/>
      <c r="AJ32" s="19"/>
      <c r="AK32" s="19"/>
      <c r="AL32" s="19"/>
      <c r="AM32" s="19"/>
      <c r="AP32" s="19"/>
    </row>
    <row r="33" spans="1:42" ht="15" customHeight="1">
      <c r="A33" s="32" t="s">
        <v>28</v>
      </c>
      <c r="B33" s="33"/>
      <c r="C33" s="9">
        <f>SUM(C7:C32)</f>
        <v>20</v>
      </c>
      <c r="D33" s="9">
        <v>69</v>
      </c>
      <c r="E33" s="9">
        <f t="shared" ref="D33:AC33" si="3">SUM(E7:E32)</f>
        <v>12</v>
      </c>
      <c r="F33" s="21">
        <v>51</v>
      </c>
      <c r="G33" s="9">
        <f t="shared" si="3"/>
        <v>5</v>
      </c>
      <c r="H33" s="9">
        <v>8</v>
      </c>
      <c r="I33" s="9">
        <f t="shared" si="3"/>
        <v>10</v>
      </c>
      <c r="J33" s="9">
        <v>0</v>
      </c>
      <c r="K33" s="9">
        <f t="shared" si="3"/>
        <v>10</v>
      </c>
      <c r="L33" s="9">
        <v>0</v>
      </c>
      <c r="M33" s="9">
        <f t="shared" si="3"/>
        <v>9</v>
      </c>
      <c r="N33" s="9">
        <v>0</v>
      </c>
      <c r="O33" s="9">
        <f t="shared" si="3"/>
        <v>0</v>
      </c>
      <c r="P33" s="9">
        <f t="shared" si="3"/>
        <v>0</v>
      </c>
      <c r="Q33" s="9">
        <f t="shared" si="3"/>
        <v>0</v>
      </c>
      <c r="R33" s="9">
        <f t="shared" si="3"/>
        <v>0</v>
      </c>
      <c r="S33" s="9">
        <f t="shared" si="3"/>
        <v>0</v>
      </c>
      <c r="T33" s="9">
        <f t="shared" si="3"/>
        <v>0</v>
      </c>
      <c r="U33" s="9">
        <f t="shared" si="3"/>
        <v>0</v>
      </c>
      <c r="V33" s="9">
        <f t="shared" si="3"/>
        <v>0</v>
      </c>
      <c r="W33" s="9">
        <f t="shared" si="3"/>
        <v>0</v>
      </c>
      <c r="X33" s="9">
        <f t="shared" si="3"/>
        <v>0</v>
      </c>
      <c r="Y33" s="9">
        <f t="shared" si="3"/>
        <v>0</v>
      </c>
      <c r="Z33" s="9">
        <f t="shared" si="3"/>
        <v>0</v>
      </c>
      <c r="AA33" s="14">
        <f t="shared" si="3"/>
        <v>66</v>
      </c>
      <c r="AB33" s="14">
        <f t="shared" si="3"/>
        <v>128</v>
      </c>
      <c r="AC33" s="14">
        <f t="shared" si="3"/>
        <v>194</v>
      </c>
      <c r="AF33" s="19"/>
      <c r="AG33" s="19"/>
      <c r="AH33" s="19"/>
      <c r="AI33" s="19"/>
      <c r="AJ33" s="19"/>
      <c r="AK33" s="19"/>
      <c r="AL33" s="19"/>
      <c r="AM33" s="19"/>
      <c r="AO33" s="19"/>
      <c r="AP33" s="19"/>
    </row>
    <row r="34" spans="1:42" s="3" customFormat="1" ht="18.75" customHeight="1">
      <c r="A34" s="29" t="s">
        <v>13</v>
      </c>
      <c r="B34" s="29"/>
      <c r="C34" s="26">
        <f>C33+D33</f>
        <v>89</v>
      </c>
      <c r="D34" s="28"/>
      <c r="E34" s="26">
        <f>E33+F33</f>
        <v>63</v>
      </c>
      <c r="F34" s="28"/>
      <c r="G34" s="26">
        <f>G33+H33</f>
        <v>13</v>
      </c>
      <c r="H34" s="28"/>
      <c r="I34" s="26">
        <f>I33+J33</f>
        <v>10</v>
      </c>
      <c r="J34" s="28"/>
      <c r="K34" s="26">
        <f>K33+L33</f>
        <v>10</v>
      </c>
      <c r="L34" s="28"/>
      <c r="M34" s="26">
        <f>M33+N33</f>
        <v>9</v>
      </c>
      <c r="N34" s="28"/>
      <c r="O34" s="26">
        <f>O33+P33</f>
        <v>0</v>
      </c>
      <c r="P34" s="28"/>
      <c r="Q34" s="26">
        <f>Q33+R33</f>
        <v>0</v>
      </c>
      <c r="R34" s="28"/>
      <c r="S34" s="26">
        <f>S33+T33</f>
        <v>0</v>
      </c>
      <c r="T34" s="28"/>
      <c r="U34" s="26">
        <f>U33+V33</f>
        <v>0</v>
      </c>
      <c r="V34" s="28"/>
      <c r="W34" s="26">
        <f>W33+X33</f>
        <v>0</v>
      </c>
      <c r="X34" s="28"/>
      <c r="Y34" s="26">
        <f>Y33+Z33</f>
        <v>0</v>
      </c>
      <c r="Z34" s="28"/>
      <c r="AA34" s="26">
        <f>AA33+AB33</f>
        <v>194</v>
      </c>
      <c r="AB34" s="27"/>
      <c r="AC34" s="28"/>
      <c r="AD34" s="20"/>
      <c r="AE34" s="19"/>
      <c r="AF34" s="19"/>
      <c r="AG34" s="19"/>
      <c r="AH34" s="19"/>
      <c r="AI34" s="19"/>
      <c r="AJ34" s="19"/>
      <c r="AK34" s="19"/>
      <c r="AL34" s="19"/>
      <c r="AM34" s="19"/>
      <c r="AN34" s="1"/>
      <c r="AO34" s="19"/>
      <c r="AP34" s="1"/>
    </row>
    <row r="35" spans="1:42" ht="15.75" customHeight="1">
      <c r="A35" s="18" t="s">
        <v>47</v>
      </c>
      <c r="AD35" s="20"/>
      <c r="AE35" s="19"/>
      <c r="AF35" s="19"/>
      <c r="AG35" s="19"/>
      <c r="AH35" s="19"/>
      <c r="AI35" s="19"/>
      <c r="AJ35" s="19"/>
      <c r="AK35" s="19"/>
      <c r="AL35" s="19"/>
      <c r="AM35" s="19"/>
      <c r="AN35" s="19"/>
    </row>
    <row r="36" spans="1:42" ht="24" customHeight="1">
      <c r="A36" s="24" t="s">
        <v>51</v>
      </c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0"/>
      <c r="AE36" s="19"/>
      <c r="AF36" s="19"/>
      <c r="AG36" s="19"/>
      <c r="AH36" s="19"/>
      <c r="AI36" s="19"/>
      <c r="AJ36" s="19"/>
      <c r="AK36" s="19"/>
      <c r="AL36" s="19"/>
      <c r="AM36" s="19"/>
      <c r="AN36" s="19"/>
    </row>
    <row r="37" spans="1:42" ht="10.5" customHeight="1">
      <c r="A37" s="4" t="s">
        <v>48</v>
      </c>
      <c r="AD37" s="20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P37" s="3"/>
    </row>
    <row r="38" spans="1:42" ht="12.75">
      <c r="A38" s="4" t="s">
        <v>49</v>
      </c>
      <c r="AD38" s="20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3"/>
    </row>
    <row r="39" spans="1:42" ht="12.75">
      <c r="A39" s="1"/>
      <c r="AD39" s="20"/>
      <c r="AE39" s="19"/>
      <c r="AF39" s="19"/>
      <c r="AG39" s="19"/>
      <c r="AH39" s="19"/>
      <c r="AI39" s="19"/>
      <c r="AJ39" s="19"/>
      <c r="AK39" s="19"/>
      <c r="AL39" s="19"/>
      <c r="AM39" s="19"/>
    </row>
    <row r="40" spans="1:42" ht="12.75">
      <c r="AD40" s="20"/>
      <c r="AE40" s="19"/>
      <c r="AF40" s="19"/>
      <c r="AG40" s="19"/>
      <c r="AH40" s="19"/>
      <c r="AI40" s="19"/>
      <c r="AJ40" s="19"/>
      <c r="AK40" s="19"/>
      <c r="AL40" s="19"/>
      <c r="AM40" s="19"/>
    </row>
    <row r="41" spans="1:42" ht="12.75">
      <c r="AD41" s="20"/>
      <c r="AE41" s="19"/>
      <c r="AG41" s="19"/>
      <c r="AH41" s="19"/>
      <c r="AI41" s="19"/>
      <c r="AJ41" s="19"/>
      <c r="AK41" s="19"/>
      <c r="AL41" s="19"/>
      <c r="AM41" s="19"/>
    </row>
    <row r="42" spans="1:42" ht="12.75">
      <c r="AE42" s="19"/>
      <c r="AF42" s="19"/>
      <c r="AG42" s="19"/>
      <c r="AH42" s="19"/>
      <c r="AI42" s="19"/>
      <c r="AJ42" s="19"/>
      <c r="AK42" s="19"/>
      <c r="AL42" s="19"/>
      <c r="AM42" s="19"/>
      <c r="AN42" s="3"/>
    </row>
    <row r="43" spans="1:42" ht="12.75">
      <c r="AE43" s="19"/>
      <c r="AF43" s="19"/>
      <c r="AG43" s="19"/>
      <c r="AH43" s="19"/>
      <c r="AI43" s="19"/>
      <c r="AJ43" s="19"/>
      <c r="AK43" s="19"/>
      <c r="AL43" s="19"/>
    </row>
    <row r="44" spans="1:42" ht="12.75">
      <c r="AG44" s="19"/>
      <c r="AH44" s="19"/>
      <c r="AI44" s="19"/>
      <c r="AJ44" s="19"/>
      <c r="AK44" s="19"/>
      <c r="AL44" s="19"/>
    </row>
    <row r="45" spans="1:42" ht="12.75">
      <c r="AF45" s="19"/>
      <c r="AG45" s="19"/>
      <c r="AJ45" s="19"/>
      <c r="AK45" s="19"/>
      <c r="AL45" s="19"/>
    </row>
    <row r="46" spans="1:42" ht="12.75">
      <c r="AG46" s="19"/>
      <c r="AH46" s="19"/>
      <c r="AI46" s="19"/>
      <c r="AJ46" s="19"/>
      <c r="AK46" s="19"/>
      <c r="AL46" s="19"/>
      <c r="AM46" s="3"/>
    </row>
    <row r="47" spans="1:42" ht="12.75">
      <c r="AF47" s="19"/>
      <c r="AG47" s="19"/>
      <c r="AJ47" s="19"/>
      <c r="AK47" s="19"/>
      <c r="AL47" s="19"/>
    </row>
    <row r="48" spans="1:42" ht="12.75">
      <c r="AF48" s="19"/>
      <c r="AG48" s="19"/>
      <c r="AI48" s="19"/>
      <c r="AJ48" s="19"/>
    </row>
    <row r="49" spans="30:38" ht="12.75">
      <c r="AF49" s="19"/>
      <c r="AG49" s="19"/>
      <c r="AI49" s="19"/>
      <c r="AJ49" s="19"/>
      <c r="AK49" s="3"/>
      <c r="AL49" s="3"/>
    </row>
    <row r="50" spans="30:38" ht="12.75">
      <c r="AF50" s="19"/>
      <c r="AG50" s="19"/>
      <c r="AH50" s="19"/>
      <c r="AI50" s="19"/>
      <c r="AJ50" s="19"/>
    </row>
    <row r="51" spans="30:38" ht="12.75">
      <c r="AF51" s="19"/>
      <c r="AG51" s="19"/>
      <c r="AH51" s="19"/>
      <c r="AI51" s="19"/>
      <c r="AJ51" s="19"/>
    </row>
    <row r="52" spans="30:38" ht="12.75">
      <c r="AD52" s="20"/>
      <c r="AE52" s="19"/>
      <c r="AF52" s="19"/>
      <c r="AG52" s="19"/>
      <c r="AH52" s="19"/>
      <c r="AI52" s="19"/>
    </row>
    <row r="53" spans="30:38" ht="12.75">
      <c r="AD53" s="20"/>
      <c r="AE53" s="19"/>
      <c r="AF53" s="19"/>
      <c r="AH53" s="19"/>
      <c r="AJ53" s="3"/>
    </row>
    <row r="54" spans="30:38" ht="12.75">
      <c r="AF54" s="19"/>
      <c r="AG54" s="19"/>
      <c r="AI54" s="3"/>
    </row>
    <row r="55" spans="30:38" ht="12.75">
      <c r="AD55" s="20"/>
      <c r="AE55" s="19"/>
      <c r="AF55" s="19"/>
      <c r="AH55" s="3"/>
    </row>
    <row r="56" spans="30:38" ht="12.75">
      <c r="AD56" s="20"/>
      <c r="AE56" s="19"/>
      <c r="AF56" s="19"/>
    </row>
    <row r="57" spans="30:38" ht="12.75">
      <c r="AD57" s="20"/>
      <c r="AE57" s="19"/>
      <c r="AF57" s="19"/>
      <c r="AG57" s="19"/>
    </row>
    <row r="58" spans="30:38" ht="12.75">
      <c r="AD58" s="20"/>
      <c r="AE58" s="19"/>
      <c r="AF58" s="19"/>
      <c r="AG58" s="19"/>
    </row>
    <row r="59" spans="30:38" ht="12.75">
      <c r="AD59" s="20"/>
      <c r="AE59" s="19"/>
      <c r="AG59" s="19"/>
    </row>
    <row r="60" spans="30:38" ht="12.75">
      <c r="AD60" s="20"/>
      <c r="AE60" s="19"/>
      <c r="AF60" s="19"/>
      <c r="AG60" s="19"/>
    </row>
    <row r="61" spans="30:38" ht="12.75">
      <c r="AD61" s="20"/>
      <c r="AE61" s="19"/>
      <c r="AG61" s="19"/>
    </row>
    <row r="62" spans="30:38" ht="12.75">
      <c r="AD62" s="20"/>
      <c r="AE62" s="19"/>
    </row>
    <row r="63" spans="30:38" ht="12.75">
      <c r="AD63" s="20"/>
      <c r="AE63" s="19"/>
      <c r="AF63" s="19"/>
    </row>
    <row r="64" spans="30:38" ht="12.75">
      <c r="AD64" s="20"/>
      <c r="AE64" s="19"/>
      <c r="AF64" s="19"/>
    </row>
    <row r="65" spans="30:33" ht="12.75">
      <c r="AD65" s="20"/>
      <c r="AE65" s="19"/>
      <c r="AF65" s="19"/>
    </row>
    <row r="66" spans="30:33" ht="12.75">
      <c r="AD66" s="20"/>
      <c r="AE66" s="19"/>
      <c r="AF66" s="19"/>
    </row>
    <row r="67" spans="30:33" ht="12.75">
      <c r="AD67" s="20"/>
      <c r="AE67" s="19"/>
      <c r="AF67" s="19"/>
    </row>
    <row r="68" spans="30:33" ht="12.75">
      <c r="AE68" s="19"/>
    </row>
    <row r="69" spans="30:33" ht="12.75">
      <c r="AE69" s="19"/>
    </row>
    <row r="70" spans="30:33" ht="12.75">
      <c r="AE70" s="19"/>
    </row>
    <row r="71" spans="30:33" ht="12.75">
      <c r="AE71" s="19"/>
      <c r="AG71" s="3"/>
    </row>
    <row r="72" spans="30:33" ht="12.75">
      <c r="AE72" s="19"/>
    </row>
    <row r="73" spans="30:33" ht="12.75">
      <c r="AE73" s="19"/>
    </row>
    <row r="74" spans="30:33" ht="12.75">
      <c r="AD74" s="20"/>
      <c r="AE74" s="19"/>
    </row>
    <row r="76" spans="30:33" ht="12.75">
      <c r="AE76" s="19"/>
    </row>
    <row r="78" spans="30:33" ht="12.75">
      <c r="AD78" s="20"/>
      <c r="AF78" s="3"/>
    </row>
    <row r="79" spans="30:33" ht="12.75">
      <c r="AD79" s="20"/>
      <c r="AE79" s="19"/>
    </row>
    <row r="80" spans="30:33" ht="12.75">
      <c r="AD80" s="20"/>
      <c r="AE80" s="19"/>
    </row>
    <row r="81" spans="30:31" ht="12.75">
      <c r="AD81" s="20"/>
      <c r="AE81" s="19"/>
    </row>
    <row r="82" spans="30:31" ht="12.75">
      <c r="AD82" s="20"/>
      <c r="AE82" s="19"/>
    </row>
    <row r="83" spans="30:31" ht="12.75">
      <c r="AD83" s="20"/>
      <c r="AE83" s="19"/>
    </row>
    <row r="84" spans="30:31" ht="12.75">
      <c r="AD84" s="20"/>
      <c r="AE84" s="19"/>
    </row>
    <row r="85" spans="30:31" ht="12.75">
      <c r="AD85" s="20"/>
      <c r="AE85" s="19"/>
    </row>
    <row r="86" spans="30:31" ht="12.75">
      <c r="AD86" s="20"/>
      <c r="AE86" s="19"/>
    </row>
    <row r="87" spans="30:31" ht="12.75">
      <c r="AD87" s="20"/>
      <c r="AE87" s="19"/>
    </row>
    <row r="88" spans="30:31" ht="12.75">
      <c r="AD88" s="20"/>
      <c r="AE88" s="19"/>
    </row>
    <row r="89" spans="30:31" ht="12.75">
      <c r="AD89" s="20"/>
      <c r="AE89" s="19"/>
    </row>
    <row r="90" spans="30:31" ht="12.75">
      <c r="AE90" s="19"/>
    </row>
    <row r="91" spans="30:31" ht="12.75">
      <c r="AE91" s="19"/>
    </row>
    <row r="93" spans="30:31" ht="12.75">
      <c r="AD93" s="20"/>
      <c r="AE93" s="19"/>
    </row>
    <row r="94" spans="30:31" ht="12.75">
      <c r="AD94" s="20"/>
      <c r="AE94" s="19"/>
    </row>
    <row r="95" spans="30:31" ht="12.75">
      <c r="AD95" s="20"/>
      <c r="AE95" s="19"/>
    </row>
    <row r="96" spans="30:31" ht="12.75">
      <c r="AD96" s="20"/>
      <c r="AE96" s="19"/>
    </row>
    <row r="97" spans="30:31" ht="12.75">
      <c r="AD97" s="20"/>
      <c r="AE97" s="19"/>
    </row>
    <row r="98" spans="30:31" ht="12.75">
      <c r="AD98" s="20"/>
      <c r="AE98" s="19"/>
    </row>
    <row r="99" spans="30:31" ht="12.75">
      <c r="AD99" s="20"/>
      <c r="AE99" s="19"/>
    </row>
    <row r="100" spans="30:31" ht="12.75">
      <c r="AD100" s="20"/>
      <c r="AE100" s="19"/>
    </row>
    <row r="101" spans="30:31" ht="12.75">
      <c r="AD101" s="20"/>
      <c r="AE101" s="19"/>
    </row>
    <row r="102" spans="30:31" ht="12.75">
      <c r="AD102" s="20"/>
      <c r="AE102" s="19"/>
    </row>
    <row r="115" spans="30:31">
      <c r="AE115" s="3"/>
    </row>
    <row r="117" spans="30:31">
      <c r="AD117" s="3"/>
    </row>
  </sheetData>
  <mergeCells count="32">
    <mergeCell ref="A3:AC3"/>
    <mergeCell ref="M5:N5"/>
    <mergeCell ref="O5:P5"/>
    <mergeCell ref="Q5:R5"/>
    <mergeCell ref="AA5:AC5"/>
    <mergeCell ref="W5:X5"/>
    <mergeCell ref="Y5:Z5"/>
    <mergeCell ref="K5:L5"/>
    <mergeCell ref="B5:B6"/>
    <mergeCell ref="A5:A6"/>
    <mergeCell ref="S5:T5"/>
    <mergeCell ref="U5:V5"/>
    <mergeCell ref="E5:F5"/>
    <mergeCell ref="G5:H5"/>
    <mergeCell ref="I5:J5"/>
    <mergeCell ref="C5:D5"/>
    <mergeCell ref="A33:B33"/>
    <mergeCell ref="A36:AC36"/>
    <mergeCell ref="AA34:AC34"/>
    <mergeCell ref="Y34:Z34"/>
    <mergeCell ref="M34:N34"/>
    <mergeCell ref="O34:P34"/>
    <mergeCell ref="Q34:R34"/>
    <mergeCell ref="U34:V34"/>
    <mergeCell ref="W34:X34"/>
    <mergeCell ref="A34:B34"/>
    <mergeCell ref="K34:L34"/>
    <mergeCell ref="S34:T34"/>
    <mergeCell ref="G34:H34"/>
    <mergeCell ref="I34:J34"/>
    <mergeCell ref="C34:D34"/>
    <mergeCell ref="E34:F34"/>
  </mergeCells>
  <phoneticPr fontId="0" type="noConversion"/>
  <printOptions horizontalCentered="1"/>
  <pageMargins left="0.15748031496062992" right="0.23622047244094491" top="0.70866141732283472" bottom="0.47244094488188981" header="0" footer="0"/>
  <pageSetup paperSize="9" scale="80" orientation="landscape" horizontalDpi="200" verticalDpi="200" r:id="rId1"/>
  <headerFooter alignWithMargins="0"/>
  <rowBreaks count="1" manualBreakCount="1">
    <brk id="38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DEPARTAMENTOS</vt:lpstr>
      <vt:lpstr>DEPARTAMENTOS!Área_de_impresión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</dc:creator>
  <cp:lastModifiedBy>Genaro</cp:lastModifiedBy>
  <cp:lastPrinted>2015-08-14T00:12:38Z</cp:lastPrinted>
  <dcterms:created xsi:type="dcterms:W3CDTF">2009-03-30T18:49:07Z</dcterms:created>
  <dcterms:modified xsi:type="dcterms:W3CDTF">2020-07-17T22:34:03Z</dcterms:modified>
</cp:coreProperties>
</file>