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DEPARTAMENTOS!$A$1:$AC$38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C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E33" i="18"/>
  <c r="G33" i="18"/>
  <c r="I33" i="18"/>
  <c r="K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<sst xmlns="http://schemas.openxmlformats.org/spreadsheetml/2006/main" count="76" uniqueCount="53">
  <si>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</si>
  <si>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</si>
  <si>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</si>
  <si>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</si>
  <si>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</si>
  <si>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</si>
  <si>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</si>
  <si>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</si>
  <si>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</si>
  <si>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</si>
  <si>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</si>
  <si>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</si>
  <si>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</si>
  <si>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</si>
  <si>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</si>
  <si>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</si>
  <si>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</si>
  <si>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</si>
  <si>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</si>
  <si>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</si>
  <si>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</si>
  <si>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</si>
  <si>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</si>
  <si>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</si>
  <si>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</si>
  <si>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</si>
  <si>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</si>
  <si>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</si>
  <si>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</si>
  <si>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</si>
  <si>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</si>
  <si>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</si>
  <si>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</si>
  <si>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</si>
  <si>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</si>
  <si>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</si>
  <si>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</si>
  <si>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</si>
  <si>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</si>
  <si>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</si>
  <si>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</si>
  <si>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</si>
  <si>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</si>
  <si>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</si>
  <si>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</si>
  <si>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</si>
  <si>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</si>
  <si>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</si>
  <si>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Fuente: Sistema de Registro de Feminicidio y Tentativas de Feminicidio - Programa Nacional AURORA</t>
  </si>
  <si>
    <t xml:space="preserve">Tentativa  1/ </t>
  </si>
  <si>
    <t>1/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</si>
  <si>
    <t>Elaboración: Sub Unidad de Información, Seguimiento, Evaluación y Gestión del Conocimiento - Programa Nacional AURORA</t>
  </si>
  <si>
    <t>Período: Agosto,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</si>
</sst>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3" fontId="3" fillId="2" borderId="0" xfId="0" applyNumberFormat="1" applyFont="1" applyFill="1" applyBorder="1"/>
    <xf numFmtId="0" fontId="1" fillId="0" borderId="0" xfId="0" applyNumberFormat="1" applyFont="1"/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4"/>
  <sheetViews>
    <sheetView tabSelected="1" view="pageBreakPreview" zoomScaleSheetLayoutView="10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43" ht="44.25" customHeight="1"/>
    <row r="2" spans="1:43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43" s="13" customFormat="1" ht="15" customHeight="1">
      <c r="A3" s="25" t="s">
        <v>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5" spans="1:43" s="3" customFormat="1" ht="18" customHeight="1">
      <c r="A5" s="31" t="s">
        <v>14</v>
      </c>
      <c r="B5" s="29" t="s">
        <v>32</v>
      </c>
      <c r="C5" s="26" t="s">
        <v>35</v>
      </c>
      <c r="D5" s="27"/>
      <c r="E5" s="26" t="s">
        <v>36</v>
      </c>
      <c r="F5" s="27"/>
      <c r="G5" s="26" t="s">
        <v>37</v>
      </c>
      <c r="H5" s="27"/>
      <c r="I5" s="26" t="s">
        <v>38</v>
      </c>
      <c r="J5" s="27"/>
      <c r="K5" s="26" t="s">
        <v>39</v>
      </c>
      <c r="L5" s="27"/>
      <c r="M5" s="26" t="s">
        <v>40</v>
      </c>
      <c r="N5" s="27"/>
      <c r="O5" s="26" t="s">
        <v>41</v>
      </c>
      <c r="P5" s="27"/>
      <c r="Q5" s="26" t="s">
        <v>42</v>
      </c>
      <c r="R5" s="27"/>
      <c r="S5" s="26" t="s">
        <v>43</v>
      </c>
      <c r="T5" s="27"/>
      <c r="U5" s="26" t="s">
        <v>44</v>
      </c>
      <c r="V5" s="27"/>
      <c r="W5" s="26" t="s">
        <v>45</v>
      </c>
      <c r="X5" s="27"/>
      <c r="Y5" s="26" t="s">
        <v>0</v>
      </c>
      <c r="Z5" s="27"/>
      <c r="AA5" s="28" t="s">
        <v>15</v>
      </c>
      <c r="AB5" s="28"/>
      <c r="AC5" s="28"/>
    </row>
    <row r="6" spans="1:43" s="5" customFormat="1" ht="63" customHeight="1">
      <c r="A6" s="32"/>
      <c r="B6" s="30"/>
      <c r="C6" s="8" t="s">
        <v>30</v>
      </c>
      <c r="D6" s="8" t="s">
        <v>34</v>
      </c>
      <c r="E6" s="8" t="s">
        <v>30</v>
      </c>
      <c r="F6" s="8" t="s">
        <v>34</v>
      </c>
      <c r="G6" s="8" t="s">
        <v>30</v>
      </c>
      <c r="H6" s="8" t="s">
        <v>34</v>
      </c>
      <c r="I6" s="8" t="s">
        <v>30</v>
      </c>
      <c r="J6" s="8" t="s">
        <v>49</v>
      </c>
      <c r="K6" s="8" t="s">
        <v>30</v>
      </c>
      <c r="L6" s="8" t="s">
        <v>34</v>
      </c>
      <c r="M6" s="8" t="s">
        <v>30</v>
      </c>
      <c r="N6" s="8" t="s">
        <v>34</v>
      </c>
      <c r="O6" s="8" t="s">
        <v>30</v>
      </c>
      <c r="P6" s="8" t="s">
        <v>34</v>
      </c>
      <c r="Q6" s="8" t="s">
        <v>30</v>
      </c>
      <c r="R6" s="8" t="s">
        <v>34</v>
      </c>
      <c r="S6" s="8" t="s">
        <v>30</v>
      </c>
      <c r="T6" s="8" t="s">
        <v>34</v>
      </c>
      <c r="U6" s="8" t="s">
        <v>30</v>
      </c>
      <c r="V6" s="8" t="s">
        <v>34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34</v>
      </c>
      <c r="AC6" s="8" t="s">
        <v>15</v>
      </c>
    </row>
    <row r="7" spans="1:43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2</v>
      </c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5"/>
      <c r="AE7" s="5"/>
      <c r="AF7" s="5"/>
      <c r="AG7" s="5"/>
      <c r="AH7" s="5"/>
      <c r="AI7" s="5"/>
      <c r="AJ7" s="5"/>
      <c r="AK7" s="5"/>
      <c r="AL7" s="19"/>
      <c r="AM7" s="19"/>
      <c r="AQ7" s="23"/>
    </row>
    <row r="8" spans="1:43" ht="15" customHeight="1">
      <c r="A8" s="6">
        <v>2</v>
      </c>
      <c r="B8" s="7" t="s">
        <v>17</v>
      </c>
      <c r="C8" s="17">
        <v>1</v>
      </c>
      <c r="D8" s="17">
        <v>2</v>
      </c>
      <c r="E8" s="17">
        <v>0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5</v>
      </c>
      <c r="AC8" s="15">
        <f t="shared" ref="AC8:AC31" si="2">+AA8+AB8</f>
        <v>7</v>
      </c>
      <c r="AD8" s="5"/>
      <c r="AE8" s="5"/>
      <c r="AF8" s="5"/>
      <c r="AG8" s="5"/>
      <c r="AH8" s="5"/>
      <c r="AI8" s="5"/>
      <c r="AJ8" s="5"/>
      <c r="AK8" s="19"/>
      <c r="AL8" s="19"/>
      <c r="AM8" s="19"/>
    </row>
    <row r="9" spans="1:43" ht="15" customHeight="1">
      <c r="A9" s="6">
        <v>3</v>
      </c>
      <c r="B9" s="7" t="s">
        <v>18</v>
      </c>
      <c r="C9" s="17">
        <v>1</v>
      </c>
      <c r="D9" s="17">
        <v>2</v>
      </c>
      <c r="E9" s="17">
        <v>0</v>
      </c>
      <c r="F9" s="17">
        <v>1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1</v>
      </c>
      <c r="Q9" s="17">
        <v>1</v>
      </c>
      <c r="R9" s="17">
        <v>0</v>
      </c>
      <c r="S9" s="17"/>
      <c r="T9" s="17"/>
      <c r="U9" s="17"/>
      <c r="V9" s="17"/>
      <c r="W9" s="17"/>
      <c r="X9" s="17"/>
      <c r="Y9" s="17"/>
      <c r="Z9" s="17"/>
      <c r="AA9" s="15">
        <f t="shared" si="0"/>
        <v>3</v>
      </c>
      <c r="AB9" s="15">
        <f t="shared" si="1"/>
        <v>4</v>
      </c>
      <c r="AC9" s="15">
        <f t="shared" si="2"/>
        <v>7</v>
      </c>
      <c r="AD9" s="5"/>
      <c r="AE9" s="5"/>
      <c r="AF9" s="5"/>
      <c r="AG9" s="5"/>
      <c r="AH9" s="19"/>
      <c r="AI9" s="19"/>
      <c r="AJ9" s="19"/>
      <c r="AK9" s="19"/>
      <c r="AL9" s="19"/>
      <c r="AM9" s="19"/>
    </row>
    <row r="10" spans="1:43" ht="15" customHeight="1">
      <c r="A10" s="6">
        <v>4</v>
      </c>
      <c r="B10" s="7" t="s">
        <v>19</v>
      </c>
      <c r="C10" s="17">
        <v>2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/>
      <c r="T10" s="17"/>
      <c r="U10" s="17"/>
      <c r="V10" s="17"/>
      <c r="W10" s="17"/>
      <c r="X10" s="17"/>
      <c r="Y10" s="17"/>
      <c r="Z10" s="17"/>
      <c r="AA10" s="15">
        <f t="shared" si="0"/>
        <v>5</v>
      </c>
      <c r="AB10" s="15">
        <f t="shared" si="1"/>
        <v>3</v>
      </c>
      <c r="AC10" s="15">
        <f t="shared" si="2"/>
        <v>8</v>
      </c>
      <c r="AD10" s="20"/>
      <c r="AE10" s="19"/>
      <c r="AF10" s="19"/>
      <c r="AG10" s="19"/>
      <c r="AI10" s="19"/>
      <c r="AJ10" s="19"/>
      <c r="AK10" s="19"/>
      <c r="AL10" s="19"/>
      <c r="AM10" s="19"/>
    </row>
    <row r="11" spans="1:43" ht="15" customHeight="1">
      <c r="A11" s="6">
        <v>5</v>
      </c>
      <c r="B11" s="7" t="s">
        <v>20</v>
      </c>
      <c r="C11" s="17">
        <v>0</v>
      </c>
      <c r="D11" s="17">
        <v>1</v>
      </c>
      <c r="E11" s="17">
        <v>0</v>
      </c>
      <c r="F11" s="17">
        <v>2</v>
      </c>
      <c r="G11" s="17">
        <v>0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3</v>
      </c>
      <c r="N11" s="17">
        <v>0</v>
      </c>
      <c r="O11" s="17">
        <v>2</v>
      </c>
      <c r="P11" s="17">
        <v>0</v>
      </c>
      <c r="Q11" s="17">
        <v>0</v>
      </c>
      <c r="R11" s="17">
        <v>0</v>
      </c>
      <c r="S11" s="17"/>
      <c r="T11" s="17"/>
      <c r="U11" s="17"/>
      <c r="V11" s="17"/>
      <c r="W11" s="17"/>
      <c r="X11" s="17"/>
      <c r="Y11" s="17"/>
      <c r="Z11" s="17"/>
      <c r="AA11" s="15">
        <f t="shared" si="0"/>
        <v>6</v>
      </c>
      <c r="AB11" s="15">
        <f t="shared" si="1"/>
        <v>3</v>
      </c>
      <c r="AC11" s="15">
        <f t="shared" si="2"/>
        <v>9</v>
      </c>
      <c r="AD11" s="20"/>
      <c r="AE11" s="19"/>
      <c r="AF11" s="19"/>
      <c r="AG11" s="19"/>
      <c r="AI11" s="19"/>
      <c r="AJ11" s="19"/>
      <c r="AK11" s="19"/>
      <c r="AL11" s="19"/>
      <c r="AM11" s="19"/>
    </row>
    <row r="12" spans="1:43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7">
        <v>3</v>
      </c>
      <c r="Q12" s="17">
        <v>1</v>
      </c>
      <c r="R12" s="17">
        <v>2</v>
      </c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6</v>
      </c>
      <c r="AC12" s="15">
        <f t="shared" si="2"/>
        <v>8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43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2</v>
      </c>
      <c r="F13" s="17">
        <v>3</v>
      </c>
      <c r="G13" s="17">
        <v>0</v>
      </c>
      <c r="H13" s="17">
        <v>0</v>
      </c>
      <c r="I13" s="17">
        <v>1</v>
      </c>
      <c r="J13" s="17">
        <v>0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0</v>
      </c>
      <c r="R13" s="17">
        <v>1</v>
      </c>
      <c r="S13" s="17"/>
      <c r="T13" s="17"/>
      <c r="U13" s="17"/>
      <c r="V13" s="17"/>
      <c r="W13" s="17"/>
      <c r="X13" s="17"/>
      <c r="Y13" s="17"/>
      <c r="Z13" s="17"/>
      <c r="AA13" s="15">
        <f t="shared" si="0"/>
        <v>4</v>
      </c>
      <c r="AB13" s="15">
        <f t="shared" si="1"/>
        <v>7</v>
      </c>
      <c r="AC13" s="15">
        <f t="shared" si="2"/>
        <v>11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43" ht="15" customHeight="1">
      <c r="A14" s="6">
        <v>8</v>
      </c>
      <c r="B14" s="7" t="s">
        <v>23</v>
      </c>
      <c r="C14" s="17">
        <v>1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17"/>
      <c r="T14" s="17"/>
      <c r="U14" s="17"/>
      <c r="V14" s="17"/>
      <c r="W14" s="17"/>
      <c r="X14" s="17"/>
      <c r="Y14" s="17"/>
      <c r="Z14" s="17"/>
      <c r="AA14" s="15">
        <f t="shared" si="0"/>
        <v>3</v>
      </c>
      <c r="AB14" s="15">
        <f t="shared" si="1"/>
        <v>3</v>
      </c>
      <c r="AC14" s="15">
        <f t="shared" si="2"/>
        <v>6</v>
      </c>
      <c r="AD14" s="20"/>
      <c r="AE14" s="19"/>
      <c r="AF14" s="19"/>
      <c r="AG14" s="19"/>
      <c r="AH14" s="22"/>
      <c r="AI14" s="22"/>
      <c r="AJ14" s="22"/>
      <c r="AK14" s="19"/>
      <c r="AL14" s="19"/>
      <c r="AM14" s="19"/>
    </row>
    <row r="15" spans="1:43" ht="15" customHeight="1">
      <c r="A15" s="6">
        <v>9</v>
      </c>
      <c r="B15" s="7" t="s">
        <v>24</v>
      </c>
      <c r="C15" s="17">
        <v>0</v>
      </c>
      <c r="D15" s="17">
        <v>0</v>
      </c>
      <c r="E15" s="17">
        <v>0</v>
      </c>
      <c r="F15" s="17">
        <v>2</v>
      </c>
      <c r="G15" s="17">
        <v>0</v>
      </c>
      <c r="H15" s="17">
        <v>0</v>
      </c>
      <c r="I15" s="17">
        <v>0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2</v>
      </c>
      <c r="AC15" s="15">
        <f t="shared" si="2"/>
        <v>3</v>
      </c>
      <c r="AD15" s="20"/>
      <c r="AE15" s="19"/>
      <c r="AF15" s="19"/>
      <c r="AG15" s="19"/>
      <c r="AI15" s="19"/>
      <c r="AJ15" s="19"/>
      <c r="AK15" s="19"/>
      <c r="AL15" s="19"/>
      <c r="AM15" s="19"/>
    </row>
    <row r="16" spans="1:43" ht="15" customHeight="1">
      <c r="A16" s="6">
        <v>10</v>
      </c>
      <c r="B16" s="7" t="s">
        <v>25</v>
      </c>
      <c r="C16" s="17">
        <v>2</v>
      </c>
      <c r="D16" s="17">
        <v>3</v>
      </c>
      <c r="E16" s="17">
        <v>1</v>
      </c>
      <c r="F16" s="17">
        <v>1</v>
      </c>
      <c r="G16" s="17">
        <v>1</v>
      </c>
      <c r="H16" s="17">
        <v>0</v>
      </c>
      <c r="I16" s="17">
        <v>2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1</v>
      </c>
      <c r="R16" s="17">
        <v>0</v>
      </c>
      <c r="S16" s="17"/>
      <c r="T16" s="17"/>
      <c r="U16" s="17"/>
      <c r="V16" s="17"/>
      <c r="W16" s="17"/>
      <c r="X16" s="17"/>
      <c r="Y16" s="17"/>
      <c r="Z16" s="17"/>
      <c r="AA16" s="15">
        <f t="shared" si="0"/>
        <v>8</v>
      </c>
      <c r="AB16" s="15">
        <f t="shared" si="1"/>
        <v>4</v>
      </c>
      <c r="AC16" s="15">
        <f t="shared" si="2"/>
        <v>12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1</v>
      </c>
      <c r="D17" s="17">
        <v>2</v>
      </c>
      <c r="E17" s="17">
        <v>0</v>
      </c>
      <c r="F17" s="17">
        <v>4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/>
      <c r="T17" s="17"/>
      <c r="U17" s="17"/>
      <c r="V17" s="17"/>
      <c r="W17" s="17"/>
      <c r="X17" s="17"/>
      <c r="Y17" s="17"/>
      <c r="Z17" s="17"/>
      <c r="AA17" s="15">
        <f t="shared" si="0"/>
        <v>1</v>
      </c>
      <c r="AB17" s="15">
        <f t="shared" si="1"/>
        <v>7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3</v>
      </c>
      <c r="G18" s="17">
        <v>0</v>
      </c>
      <c r="H18" s="17">
        <v>1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/>
      <c r="T18" s="17"/>
      <c r="U18" s="17"/>
      <c r="V18" s="17"/>
      <c r="W18" s="17"/>
      <c r="X18" s="17"/>
      <c r="Y18" s="17"/>
      <c r="Z18" s="17"/>
      <c r="AA18" s="15">
        <f t="shared" si="0"/>
        <v>5</v>
      </c>
      <c r="AB18" s="15">
        <f t="shared" si="1"/>
        <v>5</v>
      </c>
      <c r="AC18" s="15">
        <f t="shared" si="2"/>
        <v>10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7</v>
      </c>
      <c r="E19" s="17">
        <v>0</v>
      </c>
      <c r="F19" s="17">
        <v>3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7">
        <v>0</v>
      </c>
      <c r="M19" s="17">
        <v>0</v>
      </c>
      <c r="N19" s="17">
        <v>0</v>
      </c>
      <c r="O19" s="17">
        <v>1</v>
      </c>
      <c r="P19" s="17">
        <v>0</v>
      </c>
      <c r="Q19" s="17">
        <v>0</v>
      </c>
      <c r="R19" s="17">
        <v>2</v>
      </c>
      <c r="S19" s="17"/>
      <c r="T19" s="17"/>
      <c r="U19" s="17"/>
      <c r="V19" s="17"/>
      <c r="W19" s="17"/>
      <c r="X19" s="17"/>
      <c r="Y19" s="17"/>
      <c r="Z19" s="17"/>
      <c r="AA19" s="15">
        <f t="shared" si="0"/>
        <v>3</v>
      </c>
      <c r="AB19" s="15">
        <f t="shared" si="1"/>
        <v>12</v>
      </c>
      <c r="AC19" s="15">
        <f t="shared" si="2"/>
        <v>15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1</v>
      </c>
      <c r="D20" s="17">
        <v>4</v>
      </c>
      <c r="E20" s="17">
        <v>0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/>
      <c r="T20" s="17"/>
      <c r="U20" s="17"/>
      <c r="V20" s="17"/>
      <c r="W20" s="17"/>
      <c r="X20" s="17"/>
      <c r="Y20" s="17"/>
      <c r="Z20" s="17"/>
      <c r="AA20" s="15">
        <f t="shared" si="0"/>
        <v>2</v>
      </c>
      <c r="AB20" s="15">
        <f t="shared" si="1"/>
        <v>5</v>
      </c>
      <c r="AC20" s="15">
        <f t="shared" si="2"/>
        <v>7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46</v>
      </c>
      <c r="C21" s="17">
        <v>2</v>
      </c>
      <c r="D21" s="17">
        <v>28</v>
      </c>
      <c r="E21" s="17">
        <v>4</v>
      </c>
      <c r="F21" s="17">
        <v>20</v>
      </c>
      <c r="G21" s="17">
        <v>2</v>
      </c>
      <c r="H21" s="17">
        <v>2</v>
      </c>
      <c r="I21" s="17">
        <v>0</v>
      </c>
      <c r="J21" s="17">
        <v>0</v>
      </c>
      <c r="K21" s="17">
        <v>0</v>
      </c>
      <c r="L21" s="17">
        <v>0</v>
      </c>
      <c r="M21" s="17">
        <v>4</v>
      </c>
      <c r="N21" s="17">
        <v>0</v>
      </c>
      <c r="O21" s="17">
        <v>1</v>
      </c>
      <c r="P21" s="17">
        <v>3</v>
      </c>
      <c r="Q21" s="17">
        <v>2</v>
      </c>
      <c r="R21" s="17">
        <v>10</v>
      </c>
      <c r="S21" s="17"/>
      <c r="T21" s="17"/>
      <c r="U21" s="17"/>
      <c r="V21" s="17"/>
      <c r="W21" s="17"/>
      <c r="X21" s="17"/>
      <c r="Y21" s="17"/>
      <c r="Z21" s="17"/>
      <c r="AA21" s="15">
        <f t="shared" si="0"/>
        <v>15</v>
      </c>
      <c r="AB21" s="15">
        <f t="shared" si="1"/>
        <v>63</v>
      </c>
      <c r="AC21" s="15">
        <f t="shared" si="2"/>
        <v>78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33</v>
      </c>
      <c r="C22" s="17">
        <v>2</v>
      </c>
      <c r="D22" s="17">
        <v>4</v>
      </c>
      <c r="E22" s="17">
        <v>2</v>
      </c>
      <c r="F22" s="17">
        <v>2</v>
      </c>
      <c r="G22" s="17">
        <v>0</v>
      </c>
      <c r="H22" s="17">
        <v>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>
        <v>0</v>
      </c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10</v>
      </c>
      <c r="AC22" s="15">
        <f t="shared" si="2"/>
        <v>15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1</v>
      </c>
      <c r="P23" s="17">
        <v>0</v>
      </c>
      <c r="Q23" s="17">
        <v>0</v>
      </c>
      <c r="R23" s="17">
        <v>0</v>
      </c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1</v>
      </c>
      <c r="AC23" s="15">
        <f t="shared" si="2"/>
        <v>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1</v>
      </c>
      <c r="D24" s="17">
        <v>3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4</v>
      </c>
      <c r="AC24" s="15">
        <f t="shared" si="2"/>
        <v>5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5" customHeight="1">
      <c r="A25" s="6">
        <v>19</v>
      </c>
      <c r="B25" s="7" t="s">
        <v>5</v>
      </c>
      <c r="C25" s="17">
        <v>1</v>
      </c>
      <c r="D25" s="17">
        <v>1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2</v>
      </c>
      <c r="AC25" s="15">
        <f t="shared" si="2"/>
        <v>3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2" ht="15" customHeight="1">
      <c r="A26" s="6">
        <v>20</v>
      </c>
      <c r="B26" s="7" t="s">
        <v>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0</v>
      </c>
      <c r="AC26" s="15">
        <f t="shared" si="2"/>
        <v>0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2" ht="15" customHeight="1">
      <c r="A27" s="6">
        <v>21</v>
      </c>
      <c r="B27" s="7" t="s">
        <v>7</v>
      </c>
      <c r="C27" s="17">
        <v>1</v>
      </c>
      <c r="D27" s="17">
        <v>1</v>
      </c>
      <c r="E27" s="17">
        <v>1</v>
      </c>
      <c r="F27" s="17">
        <v>2</v>
      </c>
      <c r="G27" s="17">
        <v>0</v>
      </c>
      <c r="H27" s="17">
        <v>1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1</v>
      </c>
      <c r="P27" s="17">
        <v>1</v>
      </c>
      <c r="Q27" s="17">
        <v>1</v>
      </c>
      <c r="R27" s="17">
        <v>0</v>
      </c>
      <c r="S27" s="17"/>
      <c r="T27" s="17"/>
      <c r="U27" s="17"/>
      <c r="V27" s="17"/>
      <c r="W27" s="17"/>
      <c r="X27" s="17"/>
      <c r="Y27" s="17"/>
      <c r="Z27" s="17"/>
      <c r="AA27" s="15">
        <f t="shared" si="0"/>
        <v>5</v>
      </c>
      <c r="AB27" s="15">
        <f t="shared" si="1"/>
        <v>5</v>
      </c>
      <c r="AC27" s="15">
        <f t="shared" si="2"/>
        <v>10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  <c r="AP27" s="19"/>
    </row>
    <row r="28" spans="1:42" ht="15" customHeight="1">
      <c r="A28" s="6">
        <v>22</v>
      </c>
      <c r="B28" s="7" t="s">
        <v>8</v>
      </c>
      <c r="C28" s="17">
        <v>1</v>
      </c>
      <c r="D28" s="17">
        <v>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1</v>
      </c>
      <c r="N28" s="17">
        <v>0</v>
      </c>
      <c r="O28" s="17">
        <v>0</v>
      </c>
      <c r="P28" s="17">
        <v>1</v>
      </c>
      <c r="Q28" s="17">
        <v>1</v>
      </c>
      <c r="R28" s="17">
        <v>0</v>
      </c>
      <c r="S28" s="17"/>
      <c r="T28" s="17"/>
      <c r="U28" s="17"/>
      <c r="V28" s="17"/>
      <c r="W28" s="17"/>
      <c r="X28" s="17"/>
      <c r="Y28" s="17"/>
      <c r="Z28" s="17"/>
      <c r="AA28" s="15">
        <f t="shared" si="0"/>
        <v>4</v>
      </c>
      <c r="AB28" s="15">
        <f t="shared" si="1"/>
        <v>3</v>
      </c>
      <c r="AC28" s="15">
        <f t="shared" si="2"/>
        <v>7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2" ht="15" customHeight="1">
      <c r="A29" s="6">
        <v>23</v>
      </c>
      <c r="B29" s="7" t="s">
        <v>9</v>
      </c>
      <c r="C29" s="17">
        <v>0</v>
      </c>
      <c r="D29" s="17">
        <v>1</v>
      </c>
      <c r="E29" s="17">
        <v>0</v>
      </c>
      <c r="F29" s="17">
        <v>2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3</v>
      </c>
      <c r="AC29" s="15">
        <f t="shared" si="2"/>
        <v>3</v>
      </c>
      <c r="AD29" s="20"/>
      <c r="AE29" s="5"/>
      <c r="AF29" s="5"/>
      <c r="AG29" s="5"/>
      <c r="AH29" s="5"/>
      <c r="AI29" s="5"/>
      <c r="AJ29" s="5"/>
      <c r="AK29" s="5"/>
      <c r="AL29" s="19"/>
      <c r="AM29" s="19"/>
      <c r="AN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7">
        <v>0</v>
      </c>
      <c r="I30" s="17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2</v>
      </c>
      <c r="AC30" s="15">
        <f t="shared" si="2"/>
        <v>4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2</v>
      </c>
      <c r="G31" s="17">
        <v>0</v>
      </c>
      <c r="H31" s="17">
        <v>1</v>
      </c>
      <c r="I31" s="17">
        <v>0</v>
      </c>
      <c r="J31" s="17">
        <v>0</v>
      </c>
      <c r="K31" s="17">
        <v>2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/>
      <c r="T31" s="17"/>
      <c r="U31" s="17"/>
      <c r="V31" s="17"/>
      <c r="W31" s="17"/>
      <c r="X31" s="17"/>
      <c r="Y31" s="17"/>
      <c r="Z31" s="17"/>
      <c r="AA31" s="15">
        <f t="shared" si="0"/>
        <v>2</v>
      </c>
      <c r="AB31" s="15">
        <f t="shared" si="1"/>
        <v>4</v>
      </c>
      <c r="AC31" s="15">
        <f t="shared" si="2"/>
        <v>6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1</v>
      </c>
      <c r="E32" s="17">
        <v>0</v>
      </c>
      <c r="F32" s="17">
        <v>0</v>
      </c>
      <c r="G32" s="17">
        <v>1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17">
        <v>0</v>
      </c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2</v>
      </c>
      <c r="AB32" s="15">
        <f t="shared" si="1"/>
        <v>1</v>
      </c>
      <c r="AC32" s="15">
        <f>+AA32+AB32</f>
        <v>3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P32" s="19"/>
    </row>
    <row r="33" spans="1:42" ht="15" customHeight="1">
      <c r="A33" s="33" t="s">
        <v>28</v>
      </c>
      <c r="B33" s="34"/>
      <c r="C33" s="9">
        <f>SUM(C7:C32)</f>
        <v>20</v>
      </c>
      <c r="D33" s="9">
        <v>69</v>
      </c>
      <c r="E33" s="9">
        <f t="shared" ref="E33:AC33" si="3">SUM(E7:E32)</f>
        <v>12</v>
      </c>
      <c r="F33" s="21">
        <v>51</v>
      </c>
      <c r="G33" s="9">
        <f t="shared" si="3"/>
        <v>5</v>
      </c>
      <c r="H33" s="9">
        <v>8</v>
      </c>
      <c r="I33" s="9">
        <f t="shared" si="3"/>
        <v>10</v>
      </c>
      <c r="J33" s="9">
        <v>0</v>
      </c>
      <c r="K33" s="9">
        <f t="shared" si="3"/>
        <v>11</v>
      </c>
      <c r="L33" s="9">
        <v>0</v>
      </c>
      <c r="M33" s="9">
        <f t="shared" si="3"/>
        <v>10</v>
      </c>
      <c r="N33" s="9">
        <v>0</v>
      </c>
      <c r="O33" s="9">
        <f t="shared" si="3"/>
        <v>8</v>
      </c>
      <c r="P33" s="9">
        <f t="shared" si="3"/>
        <v>13</v>
      </c>
      <c r="Q33" s="9">
        <f t="shared" si="3"/>
        <v>9</v>
      </c>
      <c r="R33" s="9">
        <f t="shared" si="3"/>
        <v>19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85</v>
      </c>
      <c r="AB33" s="14">
        <f t="shared" si="3"/>
        <v>166</v>
      </c>
      <c r="AC33" s="14">
        <f t="shared" si="3"/>
        <v>251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  <c r="AO33" s="19"/>
      <c r="AP33" s="19"/>
    </row>
    <row r="34" spans="1:42" s="3" customFormat="1" ht="18.75" customHeight="1">
      <c r="A34" s="40" t="s">
        <v>13</v>
      </c>
      <c r="B34" s="40"/>
      <c r="C34" s="37">
        <f>C33+D33</f>
        <v>89</v>
      </c>
      <c r="D34" s="39"/>
      <c r="E34" s="37">
        <f>E33+F33</f>
        <v>63</v>
      </c>
      <c r="F34" s="39"/>
      <c r="G34" s="37">
        <f>G33+H33</f>
        <v>13</v>
      </c>
      <c r="H34" s="39"/>
      <c r="I34" s="37">
        <f>I33+J33</f>
        <v>10</v>
      </c>
      <c r="J34" s="39"/>
      <c r="K34" s="37">
        <f>K33+L33</f>
        <v>11</v>
      </c>
      <c r="L34" s="39"/>
      <c r="M34" s="37">
        <f>M33+N33</f>
        <v>10</v>
      </c>
      <c r="N34" s="39"/>
      <c r="O34" s="37">
        <f>O33+P33</f>
        <v>21</v>
      </c>
      <c r="P34" s="39"/>
      <c r="Q34" s="37">
        <f>Q33+R33</f>
        <v>28</v>
      </c>
      <c r="R34" s="39"/>
      <c r="S34" s="37">
        <f>S33+T33</f>
        <v>0</v>
      </c>
      <c r="T34" s="39"/>
      <c r="U34" s="37">
        <f>U33+V33</f>
        <v>0</v>
      </c>
      <c r="V34" s="39"/>
      <c r="W34" s="37">
        <f>W33+X33</f>
        <v>0</v>
      </c>
      <c r="X34" s="39"/>
      <c r="Y34" s="37">
        <f>Y33+Z33</f>
        <v>0</v>
      </c>
      <c r="Z34" s="39"/>
      <c r="AA34" s="37">
        <f>AA33+AB33</f>
        <v>251</v>
      </c>
      <c r="AB34" s="38"/>
      <c r="AC34" s="39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9"/>
      <c r="AP34" s="1"/>
    </row>
    <row r="35" spans="1:42" ht="15.75" customHeight="1">
      <c r="A35" s="18" t="s">
        <v>47</v>
      </c>
      <c r="AD35" s="20"/>
      <c r="AE35" s="24"/>
      <c r="AF35" s="24"/>
      <c r="AG35" s="24"/>
      <c r="AH35" s="24"/>
      <c r="AI35" s="24"/>
      <c r="AJ35" s="24"/>
      <c r="AK35" s="19"/>
      <c r="AL35" s="19"/>
      <c r="AM35" s="19"/>
      <c r="AN35" s="19"/>
    </row>
    <row r="36" spans="1:42" ht="24" customHeight="1">
      <c r="A36" s="35" t="s">
        <v>50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20"/>
      <c r="AE36" s="19"/>
      <c r="AF36" s="5"/>
      <c r="AG36" s="5"/>
      <c r="AH36" s="19"/>
      <c r="AI36" s="19"/>
      <c r="AJ36" s="19"/>
      <c r="AK36" s="19"/>
      <c r="AL36" s="19"/>
      <c r="AM36" s="19"/>
      <c r="AN36" s="19"/>
    </row>
    <row r="37" spans="1:42" ht="10.5" customHeight="1">
      <c r="A37" s="4" t="s">
        <v>48</v>
      </c>
      <c r="AD37" s="20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P37" s="3"/>
    </row>
    <row r="38" spans="1:42" ht="12.75">
      <c r="A38" s="4" t="s">
        <v>51</v>
      </c>
      <c r="AD38" s="20"/>
      <c r="AE38" s="24"/>
      <c r="AF38" s="24"/>
      <c r="AG38" s="24"/>
      <c r="AH38" s="24"/>
      <c r="AI38" s="24"/>
      <c r="AJ38" s="24"/>
      <c r="AK38" s="19"/>
      <c r="AL38" s="19"/>
      <c r="AM38" s="19"/>
      <c r="AN38" s="19"/>
      <c r="AO38" s="3"/>
    </row>
    <row r="39" spans="1:42" ht="12.75">
      <c r="A39" s="1"/>
      <c r="AD39" s="20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42" ht="12.75">
      <c r="AF40" s="19"/>
      <c r="AG40" s="19"/>
      <c r="AH40" s="19"/>
      <c r="AI40" s="19"/>
      <c r="AJ40" s="19"/>
      <c r="AK40" s="19"/>
      <c r="AL40" s="19"/>
      <c r="AM40" s="19"/>
    </row>
    <row r="41" spans="1:42" ht="12.75">
      <c r="AD41" s="20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42" ht="12.75">
      <c r="AD42" s="20"/>
      <c r="AE42" s="19"/>
      <c r="AF42" s="19"/>
      <c r="AG42" s="19"/>
      <c r="AH42" s="19"/>
      <c r="AI42" s="19"/>
      <c r="AJ42" s="19"/>
      <c r="AK42" s="19"/>
      <c r="AL42" s="19"/>
      <c r="AM42" s="19"/>
      <c r="AN42" s="3"/>
    </row>
    <row r="43" spans="1:42" ht="12.75">
      <c r="AD43" s="20"/>
      <c r="AE43" s="19"/>
      <c r="AF43" s="19"/>
      <c r="AG43" s="19"/>
      <c r="AH43" s="19"/>
      <c r="AI43" s="19"/>
      <c r="AJ43" s="19"/>
      <c r="AK43" s="19"/>
      <c r="AL43" s="19"/>
    </row>
    <row r="44" spans="1:42" ht="12.75">
      <c r="AD44" s="20"/>
      <c r="AE44" s="19"/>
      <c r="AF44" s="19"/>
      <c r="AG44" s="19"/>
      <c r="AH44" s="19"/>
      <c r="AI44" s="19"/>
      <c r="AJ44" s="19"/>
      <c r="AK44" s="19"/>
      <c r="AL44" s="19"/>
    </row>
    <row r="45" spans="1:42" ht="12.75">
      <c r="AD45" s="20"/>
      <c r="AE45" s="19"/>
      <c r="AF45" s="19"/>
      <c r="AG45" s="19"/>
      <c r="AH45" s="19"/>
      <c r="AI45" s="19"/>
      <c r="AJ45" s="19"/>
      <c r="AK45" s="19"/>
      <c r="AL45" s="19"/>
    </row>
    <row r="46" spans="1:42" ht="12.75">
      <c r="AD46" s="20"/>
      <c r="AE46" s="19"/>
      <c r="AF46" s="19"/>
      <c r="AG46" s="19"/>
      <c r="AH46" s="19"/>
      <c r="AI46" s="19"/>
      <c r="AJ46" s="19"/>
      <c r="AK46" s="19"/>
      <c r="AL46" s="19"/>
      <c r="AM46" s="3"/>
    </row>
    <row r="47" spans="1:42" ht="12.75">
      <c r="AD47" s="20"/>
      <c r="AE47" s="19"/>
      <c r="AF47" s="19"/>
      <c r="AG47" s="19"/>
      <c r="AH47" s="19"/>
      <c r="AI47" s="19"/>
      <c r="AJ47" s="19"/>
      <c r="AK47" s="19"/>
      <c r="AL47" s="19"/>
    </row>
    <row r="48" spans="1:42" ht="12.75">
      <c r="AD48" s="20"/>
      <c r="AE48" s="19"/>
      <c r="AG48" s="19"/>
      <c r="AH48" s="19"/>
      <c r="AI48" s="19"/>
      <c r="AJ48" s="19"/>
      <c r="AK48" s="19"/>
      <c r="AL48" s="19"/>
    </row>
    <row r="49" spans="30:38" ht="12.75">
      <c r="AE49" s="19"/>
      <c r="AF49" s="19"/>
      <c r="AG49" s="19"/>
      <c r="AH49" s="19"/>
      <c r="AI49" s="19"/>
      <c r="AJ49" s="19"/>
      <c r="AK49" s="19"/>
      <c r="AL49" s="19"/>
    </row>
    <row r="50" spans="30:38" ht="12.75">
      <c r="AE50" s="19"/>
      <c r="AF50" s="19"/>
      <c r="AG50" s="19"/>
      <c r="AH50" s="19"/>
      <c r="AI50" s="19"/>
      <c r="AJ50" s="19"/>
      <c r="AK50" s="19"/>
      <c r="AL50" s="19"/>
    </row>
    <row r="51" spans="30:38" ht="12.75">
      <c r="AG51" s="19"/>
      <c r="AH51" s="19"/>
      <c r="AI51" s="19"/>
      <c r="AJ51" s="19"/>
      <c r="AK51" s="19"/>
    </row>
    <row r="52" spans="30:38" ht="12.75">
      <c r="AF52" s="19"/>
      <c r="AG52" s="19"/>
      <c r="AJ52" s="19"/>
      <c r="AK52" s="19"/>
      <c r="AL52" s="3"/>
    </row>
    <row r="53" spans="30:38" ht="12.75">
      <c r="AG53" s="19"/>
      <c r="AH53" s="19"/>
      <c r="AI53" s="19"/>
      <c r="AJ53" s="19"/>
      <c r="AK53" s="19"/>
    </row>
    <row r="54" spans="30:38" ht="12.75">
      <c r="AF54" s="19"/>
      <c r="AG54" s="19"/>
      <c r="AJ54" s="19"/>
      <c r="AK54" s="19"/>
    </row>
    <row r="55" spans="30:38" ht="12.75">
      <c r="AF55" s="19"/>
      <c r="AG55" s="19"/>
      <c r="AI55" s="19"/>
      <c r="AJ55" s="19"/>
    </row>
    <row r="56" spans="30:38" ht="12.75">
      <c r="AF56" s="19"/>
      <c r="AG56" s="19"/>
      <c r="AI56" s="19"/>
      <c r="AJ56" s="19"/>
      <c r="AK56" s="3"/>
    </row>
    <row r="57" spans="30:38" ht="12.75">
      <c r="AF57" s="19"/>
      <c r="AG57" s="19"/>
      <c r="AH57" s="19"/>
      <c r="AI57" s="19"/>
      <c r="AJ57" s="19"/>
    </row>
    <row r="58" spans="30:38" ht="12.75">
      <c r="AF58" s="19"/>
      <c r="AG58" s="19"/>
      <c r="AH58" s="19"/>
      <c r="AI58" s="19"/>
      <c r="AJ58" s="19"/>
    </row>
    <row r="59" spans="30:38" ht="12.75">
      <c r="AD59" s="20"/>
      <c r="AE59" s="19"/>
      <c r="AF59" s="19"/>
      <c r="AG59" s="19"/>
      <c r="AH59" s="19"/>
      <c r="AI59" s="19"/>
    </row>
    <row r="60" spans="30:38" ht="12.75">
      <c r="AD60" s="20"/>
      <c r="AE60" s="19"/>
      <c r="AF60" s="19"/>
      <c r="AH60" s="19"/>
      <c r="AJ60" s="3"/>
    </row>
    <row r="61" spans="30:38" ht="12.75">
      <c r="AF61" s="19"/>
      <c r="AG61" s="19"/>
      <c r="AI61" s="3"/>
    </row>
    <row r="62" spans="30:38" ht="12.75">
      <c r="AD62" s="20"/>
      <c r="AE62" s="19"/>
      <c r="AF62" s="19"/>
      <c r="AH62" s="3"/>
    </row>
    <row r="63" spans="30:38" ht="12.75">
      <c r="AD63" s="20"/>
      <c r="AE63" s="19"/>
      <c r="AF63" s="19"/>
    </row>
    <row r="64" spans="30:38" ht="12.75">
      <c r="AD64" s="20"/>
      <c r="AE64" s="19"/>
      <c r="AF64" s="19"/>
      <c r="AG64" s="19"/>
    </row>
    <row r="65" spans="30:33" ht="12.75">
      <c r="AD65" s="20"/>
      <c r="AE65" s="19"/>
      <c r="AF65" s="19"/>
      <c r="AG65" s="19"/>
    </row>
    <row r="66" spans="30:33" ht="12.75">
      <c r="AD66" s="20"/>
      <c r="AE66" s="19"/>
      <c r="AG66" s="19"/>
    </row>
    <row r="67" spans="30:33" ht="12.75">
      <c r="AD67" s="20"/>
      <c r="AE67" s="19"/>
      <c r="AF67" s="19"/>
      <c r="AG67" s="19"/>
    </row>
    <row r="68" spans="30:33" ht="12.75">
      <c r="AD68" s="20"/>
      <c r="AE68" s="19"/>
      <c r="AG68" s="19"/>
    </row>
    <row r="69" spans="30:33" ht="12.75">
      <c r="AD69" s="20"/>
      <c r="AE69" s="19"/>
    </row>
    <row r="70" spans="30:33" ht="12.75">
      <c r="AD70" s="20"/>
      <c r="AE70" s="19"/>
      <c r="AF70" s="19"/>
    </row>
    <row r="71" spans="30:33" ht="12.75">
      <c r="AD71" s="20"/>
      <c r="AE71" s="19"/>
      <c r="AF71" s="19"/>
    </row>
    <row r="72" spans="30:33" ht="12.75">
      <c r="AD72" s="20"/>
      <c r="AE72" s="19"/>
      <c r="AF72" s="19"/>
    </row>
    <row r="73" spans="30:33" ht="12.75">
      <c r="AD73" s="20"/>
      <c r="AE73" s="19"/>
      <c r="AF73" s="19"/>
    </row>
    <row r="74" spans="30:33" ht="12.75">
      <c r="AD74" s="20"/>
      <c r="AE74" s="19"/>
      <c r="AF74" s="19"/>
    </row>
    <row r="75" spans="30:33" ht="12.75">
      <c r="AE75" s="19"/>
    </row>
    <row r="76" spans="30:33" ht="12.75">
      <c r="AE76" s="19"/>
    </row>
    <row r="77" spans="30:33" ht="12.75">
      <c r="AE77" s="19"/>
    </row>
    <row r="78" spans="30:33" ht="12.75">
      <c r="AE78" s="19"/>
      <c r="AG78" s="3"/>
    </row>
    <row r="79" spans="30:33" ht="12.75">
      <c r="AE79" s="19"/>
    </row>
    <row r="80" spans="30:33" ht="12.75">
      <c r="AE80" s="19"/>
    </row>
    <row r="81" spans="30:32" ht="12.75">
      <c r="AD81" s="20"/>
      <c r="AE81" s="19"/>
    </row>
    <row r="83" spans="30:32" ht="12.75">
      <c r="AE83" s="19"/>
    </row>
    <row r="85" spans="30:32" ht="12.75">
      <c r="AD85" s="20"/>
      <c r="AF85" s="3"/>
    </row>
    <row r="86" spans="30:32" ht="12.75">
      <c r="AD86" s="20"/>
      <c r="AE86" s="19"/>
    </row>
    <row r="87" spans="30:32" ht="12.75">
      <c r="AD87" s="20"/>
      <c r="AE87" s="19"/>
    </row>
    <row r="88" spans="30:32" ht="12.75">
      <c r="AD88" s="20"/>
      <c r="AE88" s="19"/>
    </row>
    <row r="89" spans="30:32" ht="12.75">
      <c r="AD89" s="20"/>
      <c r="AE89" s="19"/>
    </row>
    <row r="90" spans="30:32" ht="12.75">
      <c r="AD90" s="20"/>
      <c r="AE90" s="19"/>
    </row>
    <row r="91" spans="30:32" ht="12.75">
      <c r="AD91" s="20"/>
      <c r="AE91" s="19"/>
    </row>
    <row r="92" spans="30:32" ht="12.75">
      <c r="AD92" s="20"/>
      <c r="AE92" s="19"/>
    </row>
    <row r="93" spans="30:32" ht="12.75">
      <c r="AD93" s="20"/>
      <c r="AE93" s="19"/>
    </row>
    <row r="94" spans="30:32" ht="12.75">
      <c r="AD94" s="20"/>
      <c r="AE94" s="19"/>
    </row>
    <row r="95" spans="30:32" ht="12.75">
      <c r="AD95" s="20"/>
      <c r="AE95" s="19"/>
    </row>
    <row r="96" spans="30:32" ht="12.75">
      <c r="AD96" s="20"/>
      <c r="AE96" s="19"/>
    </row>
    <row r="97" spans="30:31" ht="12.75">
      <c r="AE97" s="19"/>
    </row>
    <row r="98" spans="30:31" ht="12.75">
      <c r="AE98" s="19"/>
    </row>
    <row r="100" spans="30:31" ht="12.75">
      <c r="AD100" s="20"/>
      <c r="AE100" s="19"/>
    </row>
    <row r="101" spans="30:31" ht="12.75">
      <c r="AD101" s="20"/>
      <c r="AE101" s="19"/>
    </row>
    <row r="102" spans="30:31" ht="12.75">
      <c r="AD102" s="20"/>
      <c r="AE102" s="19"/>
    </row>
    <row r="103" spans="30:31" ht="12.75">
      <c r="AD103" s="20"/>
      <c r="AE103" s="19"/>
    </row>
    <row r="104" spans="30:31" ht="12.75">
      <c r="AD104" s="20"/>
      <c r="AE104" s="19"/>
    </row>
    <row r="105" spans="30:31" ht="12.75">
      <c r="AD105" s="20"/>
      <c r="AE105" s="19"/>
    </row>
    <row r="106" spans="30:31" ht="12.75">
      <c r="AD106" s="20"/>
      <c r="AE106" s="19"/>
    </row>
    <row r="107" spans="30:31" ht="12.75">
      <c r="AD107" s="20"/>
      <c r="AE107" s="19"/>
    </row>
    <row r="108" spans="30:31" ht="12.75">
      <c r="AD108" s="20"/>
      <c r="AE108" s="19"/>
    </row>
    <row r="109" spans="30:31" ht="12.75">
      <c r="AD109" s="20"/>
      <c r="AE109" s="19"/>
    </row>
    <row r="122" spans="30:31">
      <c r="AE122" s="3"/>
    </row>
    <row r="124" spans="30:31">
      <c r="AD124" s="3"/>
    </row>
  </sheetData>
  <mergeCells count="32">
    <mergeCell ref="A33:B33"/>
    <mergeCell ref="A36:AC36"/>
    <mergeCell ref="AA34:AC34"/>
    <mergeCell ref="Y34:Z34"/>
    <mergeCell ref="M34:N34"/>
    <mergeCell ref="O34:P34"/>
    <mergeCell ref="Q34:R34"/>
    <mergeCell ref="U34:V34"/>
    <mergeCell ref="W34:X34"/>
    <mergeCell ref="A34:B34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E5:F5"/>
    <mergeCell ref="G5:H5"/>
    <mergeCell ref="I5:J5"/>
    <mergeCell ref="C5:D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Genaro</cp:lastModifiedBy>
  <cp:lastPrinted>2015-08-14T00:12:38Z</cp:lastPrinted>
  <dcterms:created xsi:type="dcterms:W3CDTF">2009-03-30T18:49:07Z</dcterms:created>
  <dcterms:modified xsi:type="dcterms:W3CDTF">2020-09-15T23:49:07Z</dcterms:modified>
</cp:coreProperties>
</file>