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SENS.'!$A$7:$Q$410</definedName>
    <definedName name="_xlnm.Print_Area" localSheetId="0">'PERSONAS INF Y SENS.'!$A$1:$P$411</definedName>
    <definedName name="_xlnm.Print_Titles" localSheetId="0">'PERSONAS INF Y SENS.'!$1:$7</definedName>
  </definedNames>
  <calcPr calcId="152511"/>
</workbook>
</file>

<file path=xl/calcChain.xml><?xml version="1.0" encoding="utf-8"?>
<calcChain xmlns="http://schemas.openxmlformats.org/spreadsheetml/2006/main">
  <c r="R255" i="1" l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254" i="1"/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4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<sst xmlns="http://schemas.openxmlformats.org/spreadsheetml/2006/main" count="973" uniqueCount="432">
  <si>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</si>
  <si>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</si>
  <si>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</si>
  <si>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</si>
  <si>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</si>
  <si>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</si>
  <si>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</si>
  <si>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</si>
  <si>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</si>
  <si>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</si>
  <si>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</si>
  <si>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</si>
  <si>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</si>
  <si>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</si>
  <si>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</si>
  <si>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</si>
  <si>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</si>
  <si>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</si>
  <si>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</si>
  <si>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</si>
  <si>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</si>
  <si>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</si>
  <si>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</si>
  <si>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</si>
  <si>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</si>
  <si>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</si>
  <si>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</si>
  <si>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</si>
  <si>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</si>
  <si>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</si>
  <si>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</si>
  <si>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</si>
  <si>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</si>
  <si>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</si>
  <si>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</si>
  <si>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</si>
  <si>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</si>
  <si>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</si>
  <si>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</si>
  <si>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</si>
  <si>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</si>
  <si>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</si>
  <si>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</si>
  <si>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</si>
  <si>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</si>
  <si>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</si>
  <si>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</si>
  <si>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</si>
  <si>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</si>
  <si>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</si>
  <si>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</si>
  <si>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</si>
  <si>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</si>
  <si>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</si>
  <si>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</si>
  <si>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</si>
  <si>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</si>
  <si>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</si>
  <si>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</si>
  <si>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</si>
  <si>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</si>
  <si>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</si>
  <si>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</si>
  <si>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</si>
  <si>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</si>
  <si>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</si>
  <si>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</si>
  <si>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</si>
  <si>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</si>
  <si>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</si>
  <si>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</si>
  <si>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</si>
  <si>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</si>
  <si>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</si>
  <si>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</si>
  <si>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</si>
  <si>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</si>
  <si>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</si>
  <si>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</si>
  <si>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</si>
  <si>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</si>
  <si>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</si>
  <si>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</si>
  <si>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</si>
  <si>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</si>
  <si>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</si>
  <si>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</si>
  <si>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</si>
  <si>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</si>
  <si>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</si>
  <si>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</si>
  <si>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</si>
  <si>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</si>
  <si>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</si>
  <si>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</si>
  <si>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</si>
  <si>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</si>
  <si>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</si>
  <si>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</si>
  <si>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</si>
  <si>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</si>
  <si>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</si>
  <si>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</si>
  <si>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</si>
  <si>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</si>
  <si>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</si>
  <si>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</si>
  <si>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</si>
  <si>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</si>
  <si>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</si>
  <si>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</si>
  <si>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</si>
  <si>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</si>
  <si>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</si>
  <si>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</si>
  <si>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</si>
  <si>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</si>
  <si>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</si>
  <si>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</si>
  <si>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</si>
  <si>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</si>
  <si>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</si>
  <si>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</si>
  <si>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</si>
  <si>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</si>
  <si>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</si>
  <si>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</si>
  <si>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</si>
  <si>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</si>
  <si>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</si>
  <si>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</si>
  <si>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</si>
  <si>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</si>
  <si>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</si>
  <si>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</si>
  <si>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</si>
  <si>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</si>
  <si>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</si>
  <si>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</si>
  <si>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</si>
  <si>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</si>
  <si>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</si>
  <si>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</si>
  <si>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</si>
  <si>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</si>
  <si>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</si>
  <si>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</si>
  <si>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</si>
  <si>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</si>
  <si>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</si>
  <si>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</si>
  <si>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</si>
  <si>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</si>
  <si>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</si>
  <si>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</si>
  <si>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</si>
  <si>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</si>
  <si>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</si>
  <si>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</si>
  <si>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</si>
  <si>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</si>
  <si>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</si>
  <si>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</si>
  <si>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</si>
  <si>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</si>
  <si>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</si>
  <si>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</si>
  <si>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</si>
  <si>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</si>
  <si>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</si>
  <si>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</si>
  <si>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</si>
  <si>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</si>
  <si>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</si>
  <si>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</si>
  <si>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</si>
  <si>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</si>
  <si>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</si>
  <si>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</si>
  <si>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</si>
  <si>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</si>
  <si>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</si>
  <si>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</si>
  <si>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</si>
  <si>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</si>
  <si>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</si>
  <si>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</si>
  <si>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</si>
  <si>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</si>
  <si>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</si>
  <si>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</si>
  <si>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</si>
  <si>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</si>
  <si>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</si>
  <si>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</si>
  <si>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</si>
  <si>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</si>
  <si>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</si>
  <si>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</si>
  <si>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</si>
  <si>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</si>
  <si>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</si>
  <si>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</si>
  <si>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</si>
  <si>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</si>
  <si>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</si>
  <si>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</si>
  <si>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</si>
  <si>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</si>
  <si>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</si>
  <si>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</si>
  <si>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</si>
  <si>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</si>
  <si>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</si>
  <si>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</si>
  <si>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</si>
  <si>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</si>
  <si>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</si>
  <si>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</si>
  <si>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</si>
  <si>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</si>
  <si>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</si>
  <si>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</si>
  <si>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</si>
  <si>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</si>
  <si>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</si>
  <si>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</si>
  <si>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</si>
  <si>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</si>
  <si>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</si>
  <si>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</si>
  <si>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</si>
  <si>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</si>
  <si>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</si>
  <si>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</si>
  <si>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</si>
  <si>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</si>
  <si>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</si>
  <si>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</si>
  <si>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</si>
  <si>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</si>
  <si>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</si>
  <si>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</si>
  <si>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</si>
  <si>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</si>
  <si>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</si>
  <si>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</si>
  <si>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</si>
  <si>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</si>
  <si>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</si>
  <si>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</si>
  <si>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</si>
  <si>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</si>
  <si>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</si>
  <si>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</si>
  <si>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</si>
  <si>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</si>
  <si>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</si>
  <si>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</si>
  <si>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</si>
  <si>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</si>
  <si>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</si>
  <si>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</si>
  <si>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</si>
  <si>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</si>
  <si>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</si>
  <si>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</si>
  <si>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</si>
  <si>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</si>
  <si>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</si>
  <si>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</si>
  <si>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</si>
  <si>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</si>
  <si>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</si>
  <si>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</si>
  <si>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UCHIZA 2/</t>
  </si>
  <si>
    <t>1/ CEM no implementado al 31 de marzo de 2020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</si>
  <si>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</si>
  <si>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</si>
  <si>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</si>
  <si>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</si>
  <si>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</si>
  <si>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</si>
  <si>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</si>
  <si>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</si>
  <si>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</si>
  <si>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</si>
  <si>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</si>
  <si>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</si>
  <si>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</si>
  <si>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</si>
  <si>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</si>
  <si>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</si>
  <si>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</si>
  <si>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</si>
  <si>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</si>
  <si>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</si>
  <si>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</si>
  <si>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</si>
  <si>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</si>
  <si>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</si>
  <si>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</si>
  <si>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</si>
  <si>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</si>
  <si>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</si>
  <si>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</si>
  <si>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</si>
  <si>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</si>
  <si>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</si>
  <si>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</si>
  <si>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</si>
  <si>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</si>
  <si>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</si>
  <si>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</si>
  <si>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</si>
  <si>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</si>
  <si>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</si>
  <si>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</si>
  <si>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</si>
  <si>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</si>
  <si>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</si>
  <si>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</si>
  <si>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</si>
  <si>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</si>
  <si>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</si>
  <si>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</si>
  <si>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</si>
  <si>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</si>
  <si>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</si>
  <si>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</si>
  <si>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</si>
  <si>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</si>
  <si>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</si>
  <si>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</si>
  <si>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</si>
  <si>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</si>
  <si>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</si>
  <si>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</si>
  <si>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</si>
  <si>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</si>
  <si>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</si>
  <si>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</si>
  <si>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</si>
  <si>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</si>
  <si>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</si>
  <si>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</si>
  <si>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</si>
  <si>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</si>
  <si>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</si>
  <si>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</si>
  <si>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</si>
  <si>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</si>
  <si>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</si>
  <si>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</si>
  <si>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</si>
  <si>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</si>
  <si>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</si>
  <si>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</si>
  <si>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</si>
  <si>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</si>
  <si>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</si>
  <si>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</si>
  <si>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</si>
  <si>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</si>
  <si>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</si>
  <si>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</si>
  <si>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</si>
  <si>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</si>
  <si>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</si>
  <si>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</si>
  <si>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</si>
  <si>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</si>
  <si>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</si>
  <si>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</si>
  <si>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</si>
  <si>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</si>
  <si>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CANTO REY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</si>
  <si>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</si>
  <si>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</si>
  <si>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</si>
  <si>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</si>
  <si>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</si>
  <si>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</si>
  <si>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</si>
  <si>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</si>
  <si>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</si>
  <si>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</si>
  <si>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</si>
  <si>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</si>
  <si>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</si>
  <si>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</si>
  <si>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</si>
  <si>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</si>
  <si>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</si>
  <si>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</si>
  <si>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</si>
  <si>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</si>
  <si>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</si>
  <si>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</si>
  <si>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</si>
  <si>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</si>
  <si>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</si>
  <si>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</si>
  <si>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</si>
  <si>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</si>
  <si>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</si>
  <si>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</si>
  <si>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</si>
  <si>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</si>
  <si>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</si>
  <si>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</si>
  <si>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</si>
  <si>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</si>
  <si>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</si>
  <si>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</si>
  <si>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</si>
  <si>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</si>
  <si>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</si>
  <si>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</si>
  <si>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</si>
  <si>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</si>
  <si>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</si>
  <si>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</si>
  <si>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</si>
  <si>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</si>
  <si>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</si>
  <si>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</si>
  <si>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</si>
  <si>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</si>
  <si>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2/ Anteriormente llamado CEM Tocache, hasta el 01 de marzo de 2020, según Resolución de la Dirección Ejecutiva N° 18-2020-MIMP-AURORA-DE</t>
  </si>
  <si>
    <t>Periodo: Abril, 2020</t>
  </si>
  <si>
    <t>COMISARIA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</si>
</sst>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3" fontId="16" fillId="6" borderId="1" xfId="0" applyNumberFormat="1" applyFont="1" applyFill="1" applyBorder="1" applyAlignment="1">
      <alignment horizontal="center" vertical="center"/>
    </xf>
    <xf numFmtId="49" fontId="15" fillId="7" borderId="0" xfId="3" applyNumberFormat="1" applyFont="1" applyFill="1" applyBorder="1" applyAlignment="1">
      <alignment horizontal="left" vertical="center" wrapText="1"/>
    </xf>
    <xf numFmtId="49" fontId="15" fillId="7" borderId="0" xfId="3" applyNumberFormat="1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5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showGridLines="0" tabSelected="1" view="pageBreakPreview" zoomScaleNormal="90" zoomScaleSheetLayoutView="100" workbookViewId="0">
      <pane xSplit="3" ySplit="7" topLeftCell="D401" activePane="bottomRight" state="frozen"/>
      <selection activeCell="D7" sqref="D7"/>
      <selection pane="topRight" activeCell="D7" sqref="D7"/>
      <selection pane="bottomLeft" activeCell="D7" sqref="D7"/>
      <selection pane="bottomRight" activeCell="A409" sqref="A409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1" t="s">
        <v>263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249</v>
      </c>
      <c r="E7" s="10" t="s">
        <v>250</v>
      </c>
      <c r="F7" s="10" t="s">
        <v>251</v>
      </c>
      <c r="G7" s="10" t="s">
        <v>252</v>
      </c>
      <c r="H7" s="10" t="s">
        <v>253</v>
      </c>
      <c r="I7" s="10" t="s">
        <v>254</v>
      </c>
      <c r="J7" s="10" t="s">
        <v>255</v>
      </c>
      <c r="K7" s="10" t="s">
        <v>256</v>
      </c>
      <c r="L7" s="10" t="s">
        <v>257</v>
      </c>
      <c r="M7" s="10" t="s">
        <v>258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1145</v>
      </c>
    </row>
    <row r="9" spans="1:16" ht="16.5" customHeight="1" x14ac:dyDescent="0.2">
      <c r="A9" s="1">
        <v>2</v>
      </c>
      <c r="B9" s="14" t="s">
        <v>6</v>
      </c>
      <c r="C9" s="2" t="s">
        <v>218</v>
      </c>
      <c r="D9" s="17">
        <v>192</v>
      </c>
      <c r="E9" s="17">
        <v>196</v>
      </c>
      <c r="F9" s="17">
        <v>328</v>
      </c>
      <c r="G9" s="17">
        <v>0</v>
      </c>
      <c r="H9" s="18"/>
      <c r="I9" s="17"/>
      <c r="J9" s="17"/>
      <c r="K9" s="17"/>
      <c r="L9" s="15"/>
      <c r="M9" s="15"/>
      <c r="N9" s="15"/>
      <c r="O9" s="15"/>
      <c r="P9" s="16">
        <f t="shared" si="0"/>
        <v>716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</v>
      </c>
      <c r="E10" s="17">
        <v>648</v>
      </c>
      <c r="F10" s="17">
        <v>1199</v>
      </c>
      <c r="G10" s="17">
        <v>231</v>
      </c>
      <c r="H10" s="18"/>
      <c r="I10" s="17"/>
      <c r="J10" s="17"/>
      <c r="K10" s="17"/>
      <c r="L10" s="15"/>
      <c r="M10" s="15"/>
      <c r="N10" s="15"/>
      <c r="O10" s="15"/>
      <c r="P10" s="16">
        <f t="shared" si="0"/>
        <v>2687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/>
      <c r="I11" s="17"/>
      <c r="J11" s="17"/>
      <c r="K11" s="17"/>
      <c r="L11" s="15"/>
      <c r="M11" s="15"/>
      <c r="N11" s="15"/>
      <c r="O11" s="15"/>
      <c r="P11" s="16">
        <f t="shared" si="0"/>
        <v>0</v>
      </c>
    </row>
    <row r="12" spans="1:16" ht="16.5" customHeight="1" x14ac:dyDescent="0.2">
      <c r="A12" s="1">
        <v>5</v>
      </c>
      <c r="B12" s="14" t="s">
        <v>6</v>
      </c>
      <c r="C12" s="2" t="s">
        <v>189</v>
      </c>
      <c r="D12" s="17">
        <v>304</v>
      </c>
      <c r="E12" s="17">
        <v>214.99999999999997</v>
      </c>
      <c r="F12" s="17">
        <v>13</v>
      </c>
      <c r="G12" s="17">
        <v>251</v>
      </c>
      <c r="H12" s="18"/>
      <c r="I12" s="17"/>
      <c r="J12" s="17"/>
      <c r="K12" s="17"/>
      <c r="L12" s="15"/>
      <c r="M12" s="15"/>
      <c r="N12" s="15"/>
      <c r="O12" s="15"/>
      <c r="P12" s="16">
        <f t="shared" si="0"/>
        <v>783</v>
      </c>
    </row>
    <row r="13" spans="1:16" ht="16.5" customHeight="1" x14ac:dyDescent="0.2">
      <c r="A13" s="1">
        <v>6</v>
      </c>
      <c r="B13" s="14" t="s">
        <v>6</v>
      </c>
      <c r="C13" s="2" t="s">
        <v>229</v>
      </c>
      <c r="D13" s="17">
        <v>182.99999999999994</v>
      </c>
      <c r="E13" s="17">
        <v>159.99999999999997</v>
      </c>
      <c r="F13" s="17">
        <v>336</v>
      </c>
      <c r="G13" s="17">
        <v>0</v>
      </c>
      <c r="H13" s="18"/>
      <c r="I13" s="17"/>
      <c r="J13" s="17"/>
      <c r="K13" s="17"/>
      <c r="L13" s="15"/>
      <c r="M13" s="15"/>
      <c r="N13" s="15"/>
      <c r="O13" s="15"/>
      <c r="P13" s="16">
        <f t="shared" si="0"/>
        <v>678.99999999999989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1337.0000000000002</v>
      </c>
      <c r="G14" s="17">
        <v>0</v>
      </c>
      <c r="H14" s="18"/>
      <c r="I14" s="17"/>
      <c r="J14" s="17"/>
      <c r="K14" s="17"/>
      <c r="L14" s="15"/>
      <c r="M14" s="15"/>
      <c r="N14" s="15"/>
      <c r="O14" s="15"/>
      <c r="P14" s="16">
        <f t="shared" si="0"/>
        <v>1822.0000000000002</v>
      </c>
    </row>
    <row r="15" spans="1:16" ht="16.5" customHeight="1" x14ac:dyDescent="0.2">
      <c r="A15" s="1">
        <v>8</v>
      </c>
      <c r="B15" s="14" t="s">
        <v>9</v>
      </c>
      <c r="C15" s="2" t="s">
        <v>216</v>
      </c>
      <c r="D15" s="17">
        <v>100.99999999999999</v>
      </c>
      <c r="E15" s="17">
        <v>46</v>
      </c>
      <c r="F15" s="17">
        <v>0</v>
      </c>
      <c r="G15" s="17">
        <v>0</v>
      </c>
      <c r="H15" s="18"/>
      <c r="I15" s="17"/>
      <c r="J15" s="17"/>
      <c r="K15" s="17"/>
      <c r="L15" s="15"/>
      <c r="M15" s="15"/>
      <c r="N15" s="15"/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248</v>
      </c>
      <c r="D16" s="17">
        <v>0</v>
      </c>
      <c r="E16" s="17">
        <v>0</v>
      </c>
      <c r="F16" s="17">
        <v>0</v>
      </c>
      <c r="G16" s="17">
        <v>0</v>
      </c>
      <c r="H16" s="18"/>
      <c r="I16" s="17"/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6.5" customHeight="1" x14ac:dyDescent="0.2">
      <c r="A17" s="1">
        <v>10</v>
      </c>
      <c r="B17" s="14" t="s">
        <v>9</v>
      </c>
      <c r="C17" s="2" t="s">
        <v>158</v>
      </c>
      <c r="D17" s="17">
        <v>40</v>
      </c>
      <c r="E17" s="17">
        <v>114</v>
      </c>
      <c r="F17" s="17">
        <v>86</v>
      </c>
      <c r="G17" s="17">
        <v>0</v>
      </c>
      <c r="H17" s="18"/>
      <c r="I17" s="17"/>
      <c r="J17" s="17"/>
      <c r="K17" s="17"/>
      <c r="L17" s="15"/>
      <c r="M17" s="15"/>
      <c r="N17" s="15"/>
      <c r="O17" s="15"/>
      <c r="P17" s="16">
        <f t="shared" si="0"/>
        <v>240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976.99999999999989</v>
      </c>
      <c r="G18" s="17">
        <v>0</v>
      </c>
      <c r="H18" s="18"/>
      <c r="I18" s="17"/>
      <c r="J18" s="17"/>
      <c r="K18" s="17"/>
      <c r="L18" s="15"/>
      <c r="M18" s="15"/>
      <c r="N18" s="15"/>
      <c r="O18" s="15"/>
      <c r="P18" s="16">
        <f t="shared" si="0"/>
        <v>1191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485.00000000000006</v>
      </c>
      <c r="G19" s="17">
        <v>0</v>
      </c>
      <c r="H19" s="18"/>
      <c r="I19" s="17"/>
      <c r="J19" s="17"/>
      <c r="K19" s="17"/>
      <c r="L19" s="15"/>
      <c r="M19" s="15"/>
      <c r="N19" s="15"/>
      <c r="O19" s="15"/>
      <c r="P19" s="16">
        <f t="shared" si="0"/>
        <v>645</v>
      </c>
    </row>
    <row r="20" spans="1:16" ht="16.5" customHeight="1" x14ac:dyDescent="0.2">
      <c r="A20" s="1">
        <v>13</v>
      </c>
      <c r="B20" s="14" t="s">
        <v>9</v>
      </c>
      <c r="C20" s="2" t="s">
        <v>163</v>
      </c>
      <c r="D20" s="17">
        <v>94</v>
      </c>
      <c r="E20" s="17">
        <v>421</v>
      </c>
      <c r="F20" s="17">
        <v>0</v>
      </c>
      <c r="G20" s="17">
        <v>0</v>
      </c>
      <c r="H20" s="18"/>
      <c r="I20" s="17"/>
      <c r="J20" s="17"/>
      <c r="K20" s="17"/>
      <c r="L20" s="15"/>
      <c r="M20" s="15"/>
      <c r="N20" s="15"/>
      <c r="O20" s="15"/>
      <c r="P20" s="16">
        <f t="shared" si="0"/>
        <v>515</v>
      </c>
    </row>
    <row r="21" spans="1:16" ht="16.5" customHeight="1" x14ac:dyDescent="0.2">
      <c r="A21" s="1">
        <v>14</v>
      </c>
      <c r="B21" s="14" t="s">
        <v>9</v>
      </c>
      <c r="C21" s="2" t="s">
        <v>190</v>
      </c>
      <c r="D21" s="17">
        <v>150</v>
      </c>
      <c r="E21" s="17">
        <v>506.00000000000006</v>
      </c>
      <c r="F21" s="17">
        <v>100</v>
      </c>
      <c r="G21" s="17">
        <v>0</v>
      </c>
      <c r="H21" s="18"/>
      <c r="I21" s="17"/>
      <c r="J21" s="17"/>
      <c r="K21" s="17"/>
      <c r="L21" s="15"/>
      <c r="M21" s="15"/>
      <c r="N21" s="15"/>
      <c r="O21" s="15"/>
      <c r="P21" s="16">
        <f t="shared" si="0"/>
        <v>756</v>
      </c>
    </row>
    <row r="22" spans="1:16" ht="16.5" customHeight="1" x14ac:dyDescent="0.2">
      <c r="A22" s="1">
        <v>15</v>
      </c>
      <c r="B22" s="14" t="s">
        <v>9</v>
      </c>
      <c r="C22" s="2" t="s">
        <v>220</v>
      </c>
      <c r="D22" s="17">
        <v>138</v>
      </c>
      <c r="E22" s="17">
        <v>249</v>
      </c>
      <c r="F22" s="17">
        <v>731</v>
      </c>
      <c r="G22" s="17">
        <v>0</v>
      </c>
      <c r="H22" s="18"/>
      <c r="I22" s="17"/>
      <c r="J22" s="17"/>
      <c r="K22" s="17"/>
      <c r="L22" s="15"/>
      <c r="M22" s="15"/>
      <c r="N22" s="15"/>
      <c r="O22" s="15"/>
      <c r="P22" s="16">
        <f t="shared" si="0"/>
        <v>1118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/>
      <c r="I23" s="17"/>
      <c r="J23" s="17"/>
      <c r="K23" s="17"/>
      <c r="L23" s="15"/>
      <c r="M23" s="15"/>
      <c r="N23" s="15"/>
      <c r="O23" s="15"/>
      <c r="P23" s="16">
        <f t="shared" si="0"/>
        <v>921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313</v>
      </c>
      <c r="E24" s="17">
        <v>527</v>
      </c>
      <c r="F24" s="17">
        <v>325</v>
      </c>
      <c r="G24" s="17">
        <v>0</v>
      </c>
      <c r="H24" s="18"/>
      <c r="I24" s="17"/>
      <c r="J24" s="17"/>
      <c r="K24" s="17"/>
      <c r="L24" s="15"/>
      <c r="M24" s="15"/>
      <c r="N24" s="15"/>
      <c r="O24" s="15"/>
      <c r="P24" s="16">
        <f t="shared" si="0"/>
        <v>1165</v>
      </c>
    </row>
    <row r="25" spans="1:16" ht="16.5" customHeight="1" x14ac:dyDescent="0.2">
      <c r="A25" s="1">
        <v>18</v>
      </c>
      <c r="B25" s="14" t="s">
        <v>9</v>
      </c>
      <c r="C25" s="2" t="s">
        <v>179</v>
      </c>
      <c r="D25" s="17">
        <v>76</v>
      </c>
      <c r="E25" s="17">
        <v>43</v>
      </c>
      <c r="F25" s="17">
        <v>794</v>
      </c>
      <c r="G25" s="17">
        <v>0</v>
      </c>
      <c r="H25" s="18"/>
      <c r="I25" s="17"/>
      <c r="J25" s="17"/>
      <c r="K25" s="17"/>
      <c r="L25" s="15"/>
      <c r="M25" s="15"/>
      <c r="N25" s="15"/>
      <c r="O25" s="15"/>
      <c r="P25" s="16">
        <f t="shared" si="0"/>
        <v>913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/>
      <c r="I26" s="17"/>
      <c r="J26" s="17"/>
      <c r="K26" s="17"/>
      <c r="L26" s="15"/>
      <c r="M26" s="15"/>
      <c r="N26" s="15"/>
      <c r="O26" s="15"/>
      <c r="P26" s="16">
        <f t="shared" si="0"/>
        <v>802</v>
      </c>
    </row>
    <row r="27" spans="1:16" ht="16.5" customHeight="1" x14ac:dyDescent="0.2">
      <c r="A27" s="1">
        <v>20</v>
      </c>
      <c r="B27" s="14" t="s">
        <v>9</v>
      </c>
      <c r="C27" s="2" t="s">
        <v>164</v>
      </c>
      <c r="D27" s="17">
        <v>60</v>
      </c>
      <c r="E27" s="17">
        <v>768</v>
      </c>
      <c r="F27" s="17">
        <v>238</v>
      </c>
      <c r="G27" s="17">
        <v>0</v>
      </c>
      <c r="H27" s="18"/>
      <c r="I27" s="17"/>
      <c r="J27" s="17"/>
      <c r="K27" s="17"/>
      <c r="L27" s="15"/>
      <c r="M27" s="15"/>
      <c r="N27" s="15"/>
      <c r="O27" s="15"/>
      <c r="P27" s="16">
        <f t="shared" si="0"/>
        <v>1066</v>
      </c>
    </row>
    <row r="28" spans="1:16" ht="16.5" customHeight="1" x14ac:dyDescent="0.2">
      <c r="A28" s="1">
        <v>21</v>
      </c>
      <c r="B28" s="14" t="s">
        <v>9</v>
      </c>
      <c r="C28" s="2" t="s">
        <v>217</v>
      </c>
      <c r="D28" s="17">
        <v>0</v>
      </c>
      <c r="E28" s="17">
        <v>0</v>
      </c>
      <c r="F28" s="17">
        <v>0</v>
      </c>
      <c r="G28" s="17">
        <v>0</v>
      </c>
      <c r="H28" s="18"/>
      <c r="I28" s="17"/>
      <c r="J28" s="17"/>
      <c r="K28" s="17"/>
      <c r="L28" s="15"/>
      <c r="M28" s="15"/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72</v>
      </c>
      <c r="E29" s="17">
        <v>62</v>
      </c>
      <c r="F29" s="17">
        <v>96</v>
      </c>
      <c r="G29" s="17">
        <v>0</v>
      </c>
      <c r="H29" s="18"/>
      <c r="I29" s="17"/>
      <c r="J29" s="17"/>
      <c r="K29" s="17"/>
      <c r="L29" s="15"/>
      <c r="M29" s="15"/>
      <c r="N29" s="15"/>
      <c r="O29" s="15"/>
      <c r="P29" s="16">
        <f t="shared" si="0"/>
        <v>230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79</v>
      </c>
      <c r="E30" s="17">
        <v>63</v>
      </c>
      <c r="F30" s="17">
        <v>224</v>
      </c>
      <c r="G30" s="17">
        <v>0</v>
      </c>
      <c r="H30" s="18"/>
      <c r="I30" s="17"/>
      <c r="J30" s="17"/>
      <c r="K30" s="17"/>
      <c r="L30" s="15"/>
      <c r="M30" s="15"/>
      <c r="N30" s="15"/>
      <c r="O30" s="15"/>
      <c r="P30" s="16">
        <f t="shared" si="0"/>
        <v>366</v>
      </c>
    </row>
    <row r="31" spans="1:16" ht="16.5" customHeight="1" x14ac:dyDescent="0.2">
      <c r="A31" s="1">
        <v>24</v>
      </c>
      <c r="B31" s="14" t="s">
        <v>9</v>
      </c>
      <c r="C31" s="2" t="s">
        <v>180</v>
      </c>
      <c r="D31" s="17">
        <v>56</v>
      </c>
      <c r="E31" s="17">
        <v>233</v>
      </c>
      <c r="F31" s="17">
        <v>260</v>
      </c>
      <c r="G31" s="17">
        <v>0</v>
      </c>
      <c r="H31" s="18"/>
      <c r="I31" s="17"/>
      <c r="J31" s="17"/>
      <c r="K31" s="17"/>
      <c r="L31" s="15"/>
      <c r="M31" s="15"/>
      <c r="N31" s="15"/>
      <c r="O31" s="15"/>
      <c r="P31" s="16">
        <f t="shared" si="0"/>
        <v>549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/>
      <c r="I32" s="17"/>
      <c r="J32" s="17"/>
      <c r="K32" s="17"/>
      <c r="L32" s="15"/>
      <c r="M32" s="15"/>
      <c r="N32" s="15"/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364</v>
      </c>
      <c r="E33" s="17">
        <v>570.00000000000011</v>
      </c>
      <c r="F33" s="17">
        <v>1155</v>
      </c>
      <c r="G33" s="17">
        <v>15</v>
      </c>
      <c r="H33" s="18"/>
      <c r="I33" s="17"/>
      <c r="J33" s="17"/>
      <c r="K33" s="17"/>
      <c r="L33" s="15"/>
      <c r="M33" s="15"/>
      <c r="N33" s="15"/>
      <c r="O33" s="15"/>
      <c r="P33" s="16">
        <f t="shared" si="0"/>
        <v>2104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312.00000000000006</v>
      </c>
      <c r="E34" s="17">
        <v>200</v>
      </c>
      <c r="F34" s="17">
        <v>203</v>
      </c>
      <c r="G34" s="17">
        <v>0</v>
      </c>
      <c r="H34" s="18"/>
      <c r="I34" s="17"/>
      <c r="J34" s="17"/>
      <c r="K34" s="17"/>
      <c r="L34" s="15"/>
      <c r="M34" s="15"/>
      <c r="N34" s="15"/>
      <c r="O34" s="15"/>
      <c r="P34" s="16">
        <f t="shared" si="0"/>
        <v>715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56</v>
      </c>
      <c r="E35" s="17">
        <v>449.00000000000006</v>
      </c>
      <c r="F35" s="17">
        <v>171</v>
      </c>
      <c r="G35" s="17">
        <v>201</v>
      </c>
      <c r="H35" s="18"/>
      <c r="I35" s="17"/>
      <c r="J35" s="17"/>
      <c r="K35" s="17"/>
      <c r="L35" s="15"/>
      <c r="M35" s="15"/>
      <c r="N35" s="15"/>
      <c r="O35" s="15"/>
      <c r="P35" s="16">
        <f t="shared" si="0"/>
        <v>877</v>
      </c>
    </row>
    <row r="36" spans="1:16" ht="16.5" customHeight="1" x14ac:dyDescent="0.2">
      <c r="A36" s="1">
        <v>29</v>
      </c>
      <c r="B36" s="14" t="s">
        <v>12</v>
      </c>
      <c r="C36" s="2" t="s">
        <v>222</v>
      </c>
      <c r="D36" s="17">
        <v>197.00000000000003</v>
      </c>
      <c r="E36" s="17">
        <v>525</v>
      </c>
      <c r="F36" s="17">
        <v>687</v>
      </c>
      <c r="G36" s="17">
        <v>0</v>
      </c>
      <c r="H36" s="18"/>
      <c r="I36" s="17"/>
      <c r="J36" s="17"/>
      <c r="K36" s="17"/>
      <c r="L36" s="15"/>
      <c r="M36" s="15"/>
      <c r="N36" s="15"/>
      <c r="O36" s="15"/>
      <c r="P36" s="16">
        <f t="shared" si="0"/>
        <v>1409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>
        <v>1243</v>
      </c>
      <c r="G37" s="17">
        <v>0</v>
      </c>
      <c r="H37" s="18"/>
      <c r="I37" s="17"/>
      <c r="J37" s="17"/>
      <c r="K37" s="17"/>
      <c r="L37" s="15"/>
      <c r="M37" s="15"/>
      <c r="N37" s="15"/>
      <c r="O37" s="15"/>
      <c r="P37" s="16">
        <f t="shared" si="0"/>
        <v>2012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249.00000000000003</v>
      </c>
      <c r="E38" s="17">
        <v>195.99999999999997</v>
      </c>
      <c r="F38" s="17">
        <v>213</v>
      </c>
      <c r="G38" s="17">
        <v>0</v>
      </c>
      <c r="H38" s="18"/>
      <c r="I38" s="17"/>
      <c r="J38" s="17"/>
      <c r="K38" s="17"/>
      <c r="L38" s="15"/>
      <c r="M38" s="15"/>
      <c r="N38" s="15"/>
      <c r="O38" s="15"/>
      <c r="P38" s="16">
        <f t="shared" si="0"/>
        <v>658</v>
      </c>
    </row>
    <row r="39" spans="1:16" ht="16.5" customHeight="1" x14ac:dyDescent="0.2">
      <c r="A39" s="1">
        <v>32</v>
      </c>
      <c r="B39" s="14" t="s">
        <v>12</v>
      </c>
      <c r="C39" s="2" t="s">
        <v>181</v>
      </c>
      <c r="D39" s="17">
        <v>141</v>
      </c>
      <c r="E39" s="17">
        <v>182</v>
      </c>
      <c r="F39" s="17">
        <v>289</v>
      </c>
      <c r="G39" s="17">
        <v>0</v>
      </c>
      <c r="H39" s="18"/>
      <c r="I39" s="17"/>
      <c r="J39" s="17"/>
      <c r="K39" s="17"/>
      <c r="L39" s="15"/>
      <c r="M39" s="15"/>
      <c r="N39" s="15"/>
      <c r="O39" s="15"/>
      <c r="P39" s="16">
        <f t="shared" si="0"/>
        <v>612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428</v>
      </c>
      <c r="G40" s="17">
        <v>0</v>
      </c>
      <c r="H40" s="18"/>
      <c r="I40" s="17"/>
      <c r="J40" s="17"/>
      <c r="K40" s="17"/>
      <c r="L40" s="15"/>
      <c r="M40" s="15"/>
      <c r="N40" s="15"/>
      <c r="O40" s="15"/>
      <c r="P40" s="16">
        <f t="shared" si="0"/>
        <v>1095</v>
      </c>
    </row>
    <row r="41" spans="1:16" ht="16.5" customHeight="1" x14ac:dyDescent="0.2">
      <c r="A41" s="1">
        <v>34</v>
      </c>
      <c r="B41" s="14" t="s">
        <v>12</v>
      </c>
      <c r="C41" s="2" t="s">
        <v>165</v>
      </c>
      <c r="D41" s="17">
        <v>353</v>
      </c>
      <c r="E41" s="17">
        <v>30</v>
      </c>
      <c r="F41" s="17">
        <v>246</v>
      </c>
      <c r="G41" s="17">
        <v>0</v>
      </c>
      <c r="H41" s="18"/>
      <c r="I41" s="17"/>
      <c r="J41" s="17"/>
      <c r="K41" s="17"/>
      <c r="L41" s="15"/>
      <c r="M41" s="15"/>
      <c r="N41" s="15"/>
      <c r="O41" s="15"/>
      <c r="P41" s="16">
        <f t="shared" si="0"/>
        <v>629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/>
      <c r="I42" s="17"/>
      <c r="J42" s="17"/>
      <c r="K42" s="17"/>
      <c r="L42" s="15"/>
      <c r="M42" s="15"/>
      <c r="N42" s="15"/>
      <c r="O42" s="15"/>
      <c r="P42" s="16">
        <f t="shared" si="0"/>
        <v>346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1398.0000000000002</v>
      </c>
      <c r="E43" s="17">
        <v>1369.0000000000002</v>
      </c>
      <c r="F43" s="17">
        <v>608.99999999999989</v>
      </c>
      <c r="G43" s="17">
        <v>0</v>
      </c>
      <c r="H43" s="18"/>
      <c r="I43" s="17"/>
      <c r="J43" s="17"/>
      <c r="K43" s="17"/>
      <c r="L43" s="15"/>
      <c r="M43" s="15"/>
      <c r="N43" s="15"/>
      <c r="O43" s="15"/>
      <c r="P43" s="16">
        <f t="shared" si="0"/>
        <v>3376.0000000000005</v>
      </c>
    </row>
    <row r="44" spans="1:16" ht="16.5" customHeight="1" x14ac:dyDescent="0.2">
      <c r="A44" s="1">
        <v>37</v>
      </c>
      <c r="B44" s="14" t="s">
        <v>14</v>
      </c>
      <c r="C44" s="2" t="s">
        <v>261</v>
      </c>
      <c r="D44" s="17">
        <v>95</v>
      </c>
      <c r="E44" s="17">
        <v>173</v>
      </c>
      <c r="F44" s="17">
        <v>199</v>
      </c>
      <c r="G44" s="17">
        <v>0</v>
      </c>
      <c r="H44" s="18"/>
      <c r="I44" s="17"/>
      <c r="J44" s="17"/>
      <c r="K44" s="17"/>
      <c r="L44" s="15"/>
      <c r="M44" s="15"/>
      <c r="N44" s="15"/>
      <c r="O44" s="15"/>
      <c r="P44" s="16">
        <f t="shared" si="0"/>
        <v>467</v>
      </c>
    </row>
    <row r="45" spans="1:16" ht="16.5" customHeight="1" x14ac:dyDescent="0.2">
      <c r="A45" s="1">
        <v>38</v>
      </c>
      <c r="B45" s="14" t="s">
        <v>14</v>
      </c>
      <c r="C45" s="2" t="s">
        <v>262</v>
      </c>
      <c r="D45" s="17">
        <v>128</v>
      </c>
      <c r="E45" s="17">
        <v>181</v>
      </c>
      <c r="F45" s="17">
        <v>1088</v>
      </c>
      <c r="G45" s="17">
        <v>0</v>
      </c>
      <c r="H45" s="18"/>
      <c r="I45" s="17"/>
      <c r="J45" s="17"/>
      <c r="K45" s="17"/>
      <c r="L45" s="15"/>
      <c r="M45" s="15"/>
      <c r="N45" s="15"/>
      <c r="O45" s="15"/>
      <c r="P45" s="16">
        <f t="shared" si="0"/>
        <v>1397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586.00000000000011</v>
      </c>
      <c r="E46" s="17">
        <v>1023.0000000000001</v>
      </c>
      <c r="F46" s="17">
        <v>923.00000000000011</v>
      </c>
      <c r="G46" s="17">
        <v>0</v>
      </c>
      <c r="H46" s="18"/>
      <c r="I46" s="17"/>
      <c r="J46" s="17"/>
      <c r="K46" s="17"/>
      <c r="L46" s="15"/>
      <c r="M46" s="15"/>
      <c r="N46" s="15"/>
      <c r="O46" s="15"/>
      <c r="P46" s="16">
        <f t="shared" si="0"/>
        <v>2532.0000000000005</v>
      </c>
    </row>
    <row r="47" spans="1:16" ht="16.5" customHeight="1" x14ac:dyDescent="0.2">
      <c r="A47" s="1">
        <v>40</v>
      </c>
      <c r="B47" s="14" t="s">
        <v>14</v>
      </c>
      <c r="C47" s="2" t="s">
        <v>232</v>
      </c>
      <c r="D47" s="17">
        <v>32</v>
      </c>
      <c r="E47" s="17">
        <v>73</v>
      </c>
      <c r="F47" s="17">
        <v>326</v>
      </c>
      <c r="G47" s="17">
        <v>0</v>
      </c>
      <c r="H47" s="18"/>
      <c r="I47" s="17"/>
      <c r="J47" s="17"/>
      <c r="K47" s="17"/>
      <c r="L47" s="15"/>
      <c r="M47" s="15"/>
      <c r="N47" s="15"/>
      <c r="O47" s="15"/>
      <c r="P47" s="16">
        <f t="shared" si="0"/>
        <v>431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/>
      <c r="I48" s="17"/>
      <c r="J48" s="17"/>
      <c r="K48" s="17"/>
      <c r="L48" s="15"/>
      <c r="M48" s="15"/>
      <c r="N48" s="15"/>
      <c r="O48" s="15"/>
      <c r="P48" s="16">
        <f t="shared" si="0"/>
        <v>908</v>
      </c>
    </row>
    <row r="49" spans="1:16" ht="16.5" customHeight="1" x14ac:dyDescent="0.2">
      <c r="A49" s="1">
        <v>42</v>
      </c>
      <c r="B49" s="14" t="s">
        <v>14</v>
      </c>
      <c r="C49" s="2" t="s">
        <v>239</v>
      </c>
      <c r="D49" s="17">
        <v>132</v>
      </c>
      <c r="E49" s="17">
        <v>414</v>
      </c>
      <c r="F49" s="17">
        <v>373</v>
      </c>
      <c r="G49" s="17">
        <v>0</v>
      </c>
      <c r="H49" s="18"/>
      <c r="I49" s="17"/>
      <c r="J49" s="17"/>
      <c r="K49" s="17"/>
      <c r="L49" s="15"/>
      <c r="M49" s="15"/>
      <c r="N49" s="15"/>
      <c r="O49" s="15"/>
      <c r="P49" s="16">
        <f t="shared" si="0"/>
        <v>919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0</v>
      </c>
      <c r="E50" s="17">
        <v>0</v>
      </c>
      <c r="F50" s="17">
        <v>0</v>
      </c>
      <c r="G50" s="17">
        <v>0</v>
      </c>
      <c r="H50" s="18"/>
      <c r="I50" s="17"/>
      <c r="J50" s="17"/>
      <c r="K50" s="17"/>
      <c r="L50" s="15"/>
      <c r="M50" s="15"/>
      <c r="N50" s="15"/>
      <c r="O50" s="15"/>
      <c r="P50" s="16">
        <f t="shared" si="0"/>
        <v>0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658.00000000000011</v>
      </c>
      <c r="E51" s="17">
        <v>348</v>
      </c>
      <c r="F51" s="17">
        <v>926.99999999999977</v>
      </c>
      <c r="G51" s="17">
        <v>0</v>
      </c>
      <c r="H51" s="18"/>
      <c r="I51" s="17"/>
      <c r="J51" s="17"/>
      <c r="K51" s="17"/>
      <c r="L51" s="15"/>
      <c r="M51" s="15"/>
      <c r="N51" s="15"/>
      <c r="O51" s="15"/>
      <c r="P51" s="16">
        <f t="shared" si="0"/>
        <v>1933</v>
      </c>
    </row>
    <row r="52" spans="1:16" ht="16.5" customHeight="1" x14ac:dyDescent="0.2">
      <c r="A52" s="1">
        <v>45</v>
      </c>
      <c r="B52" s="14" t="s">
        <v>14</v>
      </c>
      <c r="C52" s="2" t="s">
        <v>223</v>
      </c>
      <c r="D52" s="17">
        <v>76</v>
      </c>
      <c r="E52" s="17">
        <v>190</v>
      </c>
      <c r="F52" s="17">
        <v>546</v>
      </c>
      <c r="G52" s="17">
        <v>0</v>
      </c>
      <c r="H52" s="18"/>
      <c r="I52" s="17"/>
      <c r="J52" s="17"/>
      <c r="K52" s="17"/>
      <c r="L52" s="15"/>
      <c r="M52" s="15"/>
      <c r="N52" s="15"/>
      <c r="O52" s="15"/>
      <c r="P52" s="16">
        <f t="shared" si="0"/>
        <v>812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/>
      <c r="I53" s="17"/>
      <c r="J53" s="17"/>
      <c r="K53" s="17"/>
      <c r="L53" s="15"/>
      <c r="M53" s="15"/>
      <c r="N53" s="15"/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191</v>
      </c>
      <c r="D54" s="17">
        <v>684.99999999999989</v>
      </c>
      <c r="E54" s="17">
        <v>1895</v>
      </c>
      <c r="F54" s="17">
        <v>1304.0000000000005</v>
      </c>
      <c r="G54" s="17">
        <v>906.00000000000023</v>
      </c>
      <c r="H54" s="18"/>
      <c r="I54" s="17"/>
      <c r="J54" s="17"/>
      <c r="K54" s="17"/>
      <c r="L54" s="15"/>
      <c r="M54" s="15"/>
      <c r="N54" s="15"/>
      <c r="O54" s="15"/>
      <c r="P54" s="16">
        <f t="shared" si="0"/>
        <v>4790.0000000000009</v>
      </c>
    </row>
    <row r="55" spans="1:16" ht="16.5" customHeight="1" x14ac:dyDescent="0.2">
      <c r="A55" s="1">
        <v>48</v>
      </c>
      <c r="B55" s="14" t="s">
        <v>16</v>
      </c>
      <c r="C55" s="2" t="s">
        <v>246</v>
      </c>
      <c r="D55" s="17">
        <v>120</v>
      </c>
      <c r="E55" s="17">
        <v>109</v>
      </c>
      <c r="F55" s="17">
        <v>469.99999999999994</v>
      </c>
      <c r="G55" s="17">
        <v>0</v>
      </c>
      <c r="H55" s="18"/>
      <c r="I55" s="17"/>
      <c r="J55" s="17"/>
      <c r="K55" s="17"/>
      <c r="L55" s="15"/>
      <c r="M55" s="15"/>
      <c r="N55" s="15"/>
      <c r="O55" s="15"/>
      <c r="P55" s="16">
        <f t="shared" si="0"/>
        <v>699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229.99999999999997</v>
      </c>
      <c r="E56" s="17">
        <v>97</v>
      </c>
      <c r="F56" s="17">
        <v>618</v>
      </c>
      <c r="G56" s="17">
        <v>0</v>
      </c>
      <c r="H56" s="18"/>
      <c r="I56" s="17"/>
      <c r="J56" s="17"/>
      <c r="K56" s="17"/>
      <c r="L56" s="15"/>
      <c r="M56" s="15"/>
      <c r="N56" s="15"/>
      <c r="O56" s="15"/>
      <c r="P56" s="16">
        <f t="shared" si="0"/>
        <v>945</v>
      </c>
    </row>
    <row r="57" spans="1:16" ht="16.5" customHeight="1" x14ac:dyDescent="0.2">
      <c r="A57" s="1">
        <v>50</v>
      </c>
      <c r="B57" s="14" t="s">
        <v>16</v>
      </c>
      <c r="C57" s="2" t="s">
        <v>182</v>
      </c>
      <c r="D57" s="17">
        <v>69</v>
      </c>
      <c r="E57" s="17">
        <v>47</v>
      </c>
      <c r="F57" s="17">
        <v>185</v>
      </c>
      <c r="G57" s="17">
        <v>0</v>
      </c>
      <c r="H57" s="18"/>
      <c r="I57" s="17"/>
      <c r="J57" s="17"/>
      <c r="K57" s="17"/>
      <c r="L57" s="15"/>
      <c r="M57" s="15"/>
      <c r="N57" s="15"/>
      <c r="O57" s="15"/>
      <c r="P57" s="16">
        <f t="shared" si="0"/>
        <v>301</v>
      </c>
    </row>
    <row r="58" spans="1:16" ht="16.5" customHeight="1" x14ac:dyDescent="0.2">
      <c r="A58" s="1">
        <v>51</v>
      </c>
      <c r="B58" s="14" t="s">
        <v>16</v>
      </c>
      <c r="C58" s="2" t="s">
        <v>211</v>
      </c>
      <c r="D58" s="17">
        <v>309</v>
      </c>
      <c r="E58" s="17">
        <v>0</v>
      </c>
      <c r="F58" s="17">
        <v>1481</v>
      </c>
      <c r="G58" s="17">
        <v>0</v>
      </c>
      <c r="H58" s="18"/>
      <c r="I58" s="17"/>
      <c r="J58" s="17"/>
      <c r="K58" s="17"/>
      <c r="L58" s="15"/>
      <c r="M58" s="15"/>
      <c r="N58" s="15"/>
      <c r="O58" s="15"/>
      <c r="P58" s="16">
        <f t="shared" si="0"/>
        <v>1790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/>
      <c r="I59" s="17"/>
      <c r="J59" s="17"/>
      <c r="K59" s="17"/>
      <c r="L59" s="15"/>
      <c r="M59" s="15"/>
      <c r="N59" s="15"/>
      <c r="O59" s="15"/>
      <c r="P59" s="16">
        <f t="shared" si="0"/>
        <v>2878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323.00000000000006</v>
      </c>
      <c r="F60" s="17">
        <v>1073</v>
      </c>
      <c r="G60" s="17">
        <v>0</v>
      </c>
      <c r="H60" s="18"/>
      <c r="I60" s="17"/>
      <c r="J60" s="17"/>
      <c r="K60" s="17"/>
      <c r="L60" s="15"/>
      <c r="M60" s="15"/>
      <c r="N60" s="15"/>
      <c r="O60" s="15"/>
      <c r="P60" s="16">
        <f t="shared" si="0"/>
        <v>1794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/>
      <c r="I61" s="17"/>
      <c r="J61" s="17"/>
      <c r="K61" s="17"/>
      <c r="L61" s="15"/>
      <c r="M61" s="15"/>
      <c r="N61" s="15"/>
      <c r="O61" s="15"/>
      <c r="P61" s="16">
        <f t="shared" si="0"/>
        <v>259</v>
      </c>
    </row>
    <row r="62" spans="1:16" ht="16.5" customHeight="1" x14ac:dyDescent="0.2">
      <c r="A62" s="1">
        <v>55</v>
      </c>
      <c r="B62" s="14" t="s">
        <v>16</v>
      </c>
      <c r="C62" s="2" t="s">
        <v>166</v>
      </c>
      <c r="D62" s="17">
        <v>203</v>
      </c>
      <c r="E62" s="17">
        <v>247</v>
      </c>
      <c r="F62" s="17">
        <v>306</v>
      </c>
      <c r="G62" s="17">
        <v>0</v>
      </c>
      <c r="H62" s="18"/>
      <c r="I62" s="17"/>
      <c r="J62" s="17"/>
      <c r="K62" s="17"/>
      <c r="L62" s="15"/>
      <c r="M62" s="15"/>
      <c r="N62" s="15"/>
      <c r="O62" s="15"/>
      <c r="P62" s="16">
        <f t="shared" si="0"/>
        <v>756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/>
      <c r="I63" s="17"/>
      <c r="J63" s="17"/>
      <c r="K63" s="17"/>
      <c r="L63" s="15"/>
      <c r="M63" s="15"/>
      <c r="N63" s="15"/>
      <c r="O63" s="15"/>
      <c r="P63" s="16">
        <f t="shared" si="0"/>
        <v>1989</v>
      </c>
    </row>
    <row r="64" spans="1:16" ht="16.5" customHeight="1" x14ac:dyDescent="0.2">
      <c r="A64" s="1">
        <v>57</v>
      </c>
      <c r="B64" s="14" t="s">
        <v>16</v>
      </c>
      <c r="C64" s="2" t="s">
        <v>247</v>
      </c>
      <c r="D64" s="17">
        <v>167</v>
      </c>
      <c r="E64" s="17">
        <v>189</v>
      </c>
      <c r="F64" s="17">
        <v>431.00000000000006</v>
      </c>
      <c r="G64" s="17">
        <v>0</v>
      </c>
      <c r="H64" s="18"/>
      <c r="I64" s="17"/>
      <c r="J64" s="17"/>
      <c r="K64" s="17"/>
      <c r="L64" s="15"/>
      <c r="M64" s="15"/>
      <c r="N64" s="15"/>
      <c r="O64" s="15"/>
      <c r="P64" s="16">
        <f t="shared" si="0"/>
        <v>787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139</v>
      </c>
      <c r="E65" s="17">
        <v>286</v>
      </c>
      <c r="F65" s="17">
        <v>1084</v>
      </c>
      <c r="G65" s="17">
        <v>0</v>
      </c>
      <c r="H65" s="18"/>
      <c r="I65" s="17"/>
      <c r="J65" s="17"/>
      <c r="K65" s="17"/>
      <c r="L65" s="15"/>
      <c r="M65" s="15"/>
      <c r="N65" s="15"/>
      <c r="O65" s="15"/>
      <c r="P65" s="16">
        <f t="shared" si="0"/>
        <v>1509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/>
      <c r="I66" s="17"/>
      <c r="J66" s="17"/>
      <c r="K66" s="17"/>
      <c r="L66" s="15"/>
      <c r="M66" s="15"/>
      <c r="N66" s="15"/>
      <c r="O66" s="15"/>
      <c r="P66" s="16">
        <f t="shared" si="0"/>
        <v>1908</v>
      </c>
    </row>
    <row r="67" spans="1:16" ht="16.5" customHeight="1" x14ac:dyDescent="0.2">
      <c r="A67" s="1">
        <v>60</v>
      </c>
      <c r="B67" s="14" t="s">
        <v>19</v>
      </c>
      <c r="C67" s="2" t="s">
        <v>199</v>
      </c>
      <c r="D67" s="17">
        <v>156</v>
      </c>
      <c r="E67" s="17">
        <v>707</v>
      </c>
      <c r="F67" s="17">
        <v>73</v>
      </c>
      <c r="G67" s="17">
        <v>0</v>
      </c>
      <c r="H67" s="18"/>
      <c r="I67" s="17"/>
      <c r="J67" s="17"/>
      <c r="K67" s="17"/>
      <c r="L67" s="15"/>
      <c r="M67" s="15"/>
      <c r="N67" s="15"/>
      <c r="O67" s="15"/>
      <c r="P67" s="16">
        <f t="shared" si="0"/>
        <v>936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/>
      <c r="I68" s="17"/>
      <c r="J68" s="17"/>
      <c r="K68" s="17"/>
      <c r="L68" s="15"/>
      <c r="M68" s="15"/>
      <c r="N68" s="15"/>
      <c r="O68" s="15"/>
      <c r="P68" s="16">
        <f t="shared" si="0"/>
        <v>790</v>
      </c>
    </row>
    <row r="69" spans="1:16" ht="16.5" customHeight="1" x14ac:dyDescent="0.2">
      <c r="A69" s="1">
        <v>62</v>
      </c>
      <c r="B69" s="14" t="s">
        <v>19</v>
      </c>
      <c r="C69" s="2" t="s">
        <v>192</v>
      </c>
      <c r="D69" s="17">
        <v>0</v>
      </c>
      <c r="E69" s="17">
        <v>0</v>
      </c>
      <c r="F69" s="17">
        <v>0</v>
      </c>
      <c r="G69" s="17">
        <v>0</v>
      </c>
      <c r="H69" s="18"/>
      <c r="I69" s="17"/>
      <c r="J69" s="17"/>
      <c r="K69" s="17"/>
      <c r="L69" s="15"/>
      <c r="M69" s="15"/>
      <c r="N69" s="15"/>
      <c r="O69" s="15"/>
      <c r="P69" s="16">
        <f t="shared" si="0"/>
        <v>0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/>
      <c r="I70" s="17"/>
      <c r="J70" s="17"/>
      <c r="K70" s="17"/>
      <c r="L70" s="15"/>
      <c r="M70" s="15"/>
      <c r="N70" s="15"/>
      <c r="O70" s="15"/>
      <c r="P70" s="16">
        <f t="shared" si="0"/>
        <v>944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/>
      <c r="I71" s="17"/>
      <c r="J71" s="17"/>
      <c r="K71" s="17"/>
      <c r="L71" s="15"/>
      <c r="M71" s="15"/>
      <c r="N71" s="15"/>
      <c r="O71" s="15"/>
      <c r="P71" s="16">
        <f t="shared" si="0"/>
        <v>0</v>
      </c>
    </row>
    <row r="72" spans="1:16" ht="16.5" customHeight="1" x14ac:dyDescent="0.2">
      <c r="A72" s="1">
        <v>65</v>
      </c>
      <c r="B72" s="14" t="s">
        <v>19</v>
      </c>
      <c r="C72" s="2" t="s">
        <v>183</v>
      </c>
      <c r="D72" s="17">
        <v>202</v>
      </c>
      <c r="E72" s="17">
        <v>582</v>
      </c>
      <c r="F72" s="17">
        <v>759.99999999999989</v>
      </c>
      <c r="G72" s="17">
        <v>6</v>
      </c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1550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0</v>
      </c>
      <c r="E73" s="17">
        <v>118</v>
      </c>
      <c r="F73" s="17">
        <v>749</v>
      </c>
      <c r="G73" s="17">
        <v>0</v>
      </c>
      <c r="H73" s="18"/>
      <c r="I73" s="17"/>
      <c r="J73" s="17"/>
      <c r="K73" s="17"/>
      <c r="L73" s="15"/>
      <c r="M73" s="15"/>
      <c r="N73" s="15"/>
      <c r="O73" s="15"/>
      <c r="P73" s="16">
        <f t="shared" si="1"/>
        <v>867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75</v>
      </c>
      <c r="E74" s="17">
        <v>54</v>
      </c>
      <c r="F74" s="17">
        <v>0</v>
      </c>
      <c r="G74" s="17">
        <v>0</v>
      </c>
      <c r="H74" s="18"/>
      <c r="I74" s="17"/>
      <c r="J74" s="17"/>
      <c r="K74" s="17"/>
      <c r="L74" s="15"/>
      <c r="M74" s="15"/>
      <c r="N74" s="15"/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167</v>
      </c>
      <c r="D75" s="17">
        <v>94</v>
      </c>
      <c r="E75" s="17">
        <v>108</v>
      </c>
      <c r="F75" s="17">
        <v>345</v>
      </c>
      <c r="G75" s="17">
        <v>0</v>
      </c>
      <c r="H75" s="18"/>
      <c r="I75" s="17"/>
      <c r="J75" s="17"/>
      <c r="K75" s="17"/>
      <c r="L75" s="15"/>
      <c r="M75" s="15"/>
      <c r="N75" s="15"/>
      <c r="O75" s="15"/>
      <c r="P75" s="16">
        <f t="shared" si="1"/>
        <v>547</v>
      </c>
    </row>
    <row r="76" spans="1:16" ht="16.5" customHeight="1" x14ac:dyDescent="0.2">
      <c r="A76" s="1">
        <v>69</v>
      </c>
      <c r="B76" s="14" t="s">
        <v>19</v>
      </c>
      <c r="C76" s="2" t="s">
        <v>193</v>
      </c>
      <c r="D76" s="17">
        <v>80</v>
      </c>
      <c r="E76" s="17">
        <v>186</v>
      </c>
      <c r="F76" s="17">
        <v>169</v>
      </c>
      <c r="G76" s="17">
        <v>0</v>
      </c>
      <c r="H76" s="18"/>
      <c r="I76" s="17"/>
      <c r="J76" s="17"/>
      <c r="K76" s="17"/>
      <c r="L76" s="15"/>
      <c r="M76" s="15"/>
      <c r="N76" s="15"/>
      <c r="O76" s="15"/>
      <c r="P76" s="16">
        <f t="shared" si="1"/>
        <v>435</v>
      </c>
    </row>
    <row r="77" spans="1:16" ht="16.5" customHeight="1" x14ac:dyDescent="0.2">
      <c r="A77" s="1">
        <v>70</v>
      </c>
      <c r="B77" s="14" t="s">
        <v>19</v>
      </c>
      <c r="C77" s="2" t="s">
        <v>168</v>
      </c>
      <c r="D77" s="17">
        <v>0</v>
      </c>
      <c r="E77" s="17">
        <v>208</v>
      </c>
      <c r="F77" s="17">
        <v>0</v>
      </c>
      <c r="G77" s="17">
        <v>0</v>
      </c>
      <c r="H77" s="18"/>
      <c r="I77" s="17"/>
      <c r="J77" s="17"/>
      <c r="K77" s="17"/>
      <c r="L77" s="15"/>
      <c r="M77" s="15"/>
      <c r="N77" s="15"/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266</v>
      </c>
      <c r="D78" s="17">
        <v>682.99999999999989</v>
      </c>
      <c r="E78" s="17">
        <v>748.00000000000011</v>
      </c>
      <c r="F78" s="17">
        <v>853</v>
      </c>
      <c r="G78" s="17">
        <v>0</v>
      </c>
      <c r="H78" s="18"/>
      <c r="I78" s="17"/>
      <c r="J78" s="17"/>
      <c r="K78" s="17"/>
      <c r="L78" s="15"/>
      <c r="M78" s="15"/>
      <c r="N78" s="15"/>
      <c r="O78" s="15"/>
      <c r="P78" s="16">
        <f t="shared" si="1"/>
        <v>2284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698</v>
      </c>
      <c r="F79" s="17">
        <v>438</v>
      </c>
      <c r="G79" s="17">
        <v>0</v>
      </c>
      <c r="H79" s="18"/>
      <c r="I79" s="17"/>
      <c r="J79" s="17"/>
      <c r="K79" s="17"/>
      <c r="L79" s="15"/>
      <c r="M79" s="15"/>
      <c r="N79" s="15"/>
      <c r="O79" s="15"/>
      <c r="P79" s="16">
        <f t="shared" si="1"/>
        <v>1638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371.99999999999994</v>
      </c>
      <c r="E80" s="17">
        <v>651.00000000000011</v>
      </c>
      <c r="F80" s="17">
        <v>314</v>
      </c>
      <c r="G80" s="17">
        <v>128</v>
      </c>
      <c r="H80" s="18"/>
      <c r="I80" s="17"/>
      <c r="J80" s="17"/>
      <c r="K80" s="17"/>
      <c r="L80" s="15"/>
      <c r="M80" s="15"/>
      <c r="N80" s="15"/>
      <c r="O80" s="15"/>
      <c r="P80" s="16">
        <f t="shared" si="1"/>
        <v>1465</v>
      </c>
    </row>
    <row r="81" spans="1:16" ht="16.5" customHeight="1" x14ac:dyDescent="0.2">
      <c r="A81" s="1">
        <v>74</v>
      </c>
      <c r="B81" s="14" t="s">
        <v>22</v>
      </c>
      <c r="C81" s="2" t="s">
        <v>184</v>
      </c>
      <c r="D81" s="17">
        <v>0</v>
      </c>
      <c r="E81" s="17">
        <v>0</v>
      </c>
      <c r="F81" s="17">
        <v>0</v>
      </c>
      <c r="G81" s="17">
        <v>0</v>
      </c>
      <c r="H81" s="18"/>
      <c r="I81" s="17"/>
      <c r="J81" s="17"/>
      <c r="K81" s="17"/>
      <c r="L81" s="15"/>
      <c r="M81" s="15"/>
      <c r="N81" s="15"/>
      <c r="O81" s="15"/>
      <c r="P81" s="16">
        <f t="shared" si="1"/>
        <v>0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/>
      <c r="I82" s="17"/>
      <c r="J82" s="17"/>
      <c r="K82" s="17"/>
      <c r="L82" s="15"/>
      <c r="M82" s="15"/>
      <c r="N82" s="15"/>
      <c r="O82" s="15"/>
      <c r="P82" s="16">
        <f t="shared" si="1"/>
        <v>103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/>
      <c r="I83" s="17"/>
      <c r="J83" s="17"/>
      <c r="K83" s="17"/>
      <c r="L83" s="15"/>
      <c r="M83" s="15"/>
      <c r="N83" s="15"/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/>
      <c r="I84" s="17"/>
      <c r="J84" s="17"/>
      <c r="K84" s="17"/>
      <c r="L84" s="15"/>
      <c r="M84" s="15"/>
      <c r="N84" s="15"/>
      <c r="O84" s="15"/>
      <c r="P84" s="16">
        <f t="shared" si="1"/>
        <v>1508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/>
      <c r="I85" s="17"/>
      <c r="J85" s="17"/>
      <c r="K85" s="17"/>
      <c r="L85" s="15"/>
      <c r="M85" s="15"/>
      <c r="N85" s="15"/>
      <c r="O85" s="15"/>
      <c r="P85" s="16">
        <f t="shared" si="1"/>
        <v>2317</v>
      </c>
    </row>
    <row r="86" spans="1:16" ht="16.5" customHeight="1" x14ac:dyDescent="0.2">
      <c r="A86" s="1">
        <v>79</v>
      </c>
      <c r="B86" s="14" t="s">
        <v>22</v>
      </c>
      <c r="C86" s="2" t="s">
        <v>194</v>
      </c>
      <c r="D86" s="17">
        <v>139</v>
      </c>
      <c r="E86" s="17">
        <v>395</v>
      </c>
      <c r="F86" s="17">
        <v>533</v>
      </c>
      <c r="G86" s="17">
        <v>0</v>
      </c>
      <c r="H86" s="18"/>
      <c r="I86" s="17"/>
      <c r="J86" s="17"/>
      <c r="K86" s="17"/>
      <c r="L86" s="15"/>
      <c r="M86" s="15"/>
      <c r="N86" s="15"/>
      <c r="O86" s="15"/>
      <c r="P86" s="16">
        <f t="shared" si="1"/>
        <v>1067</v>
      </c>
    </row>
    <row r="87" spans="1:16" ht="16.5" customHeight="1" x14ac:dyDescent="0.2">
      <c r="A87" s="1">
        <v>80</v>
      </c>
      <c r="B87" s="14" t="s">
        <v>22</v>
      </c>
      <c r="C87" s="2" t="s">
        <v>231</v>
      </c>
      <c r="D87" s="17">
        <v>287</v>
      </c>
      <c r="E87" s="17">
        <v>265</v>
      </c>
      <c r="F87" s="17">
        <v>722</v>
      </c>
      <c r="G87" s="17">
        <v>0</v>
      </c>
      <c r="H87" s="18"/>
      <c r="I87" s="17"/>
      <c r="J87" s="17"/>
      <c r="K87" s="17"/>
      <c r="L87" s="15"/>
      <c r="M87" s="15"/>
      <c r="N87" s="15"/>
      <c r="O87" s="15"/>
      <c r="P87" s="16">
        <f t="shared" si="1"/>
        <v>1274</v>
      </c>
    </row>
    <row r="88" spans="1:16" ht="16.5" customHeight="1" x14ac:dyDescent="0.2">
      <c r="A88" s="1">
        <v>81</v>
      </c>
      <c r="B88" s="14" t="s">
        <v>22</v>
      </c>
      <c r="C88" s="2" t="s">
        <v>270</v>
      </c>
      <c r="D88" s="17">
        <v>261.00000000000006</v>
      </c>
      <c r="E88" s="17">
        <v>441</v>
      </c>
      <c r="F88" s="17">
        <v>423.99999999999994</v>
      </c>
      <c r="G88" s="17">
        <v>123.99999999999999</v>
      </c>
      <c r="H88" s="18"/>
      <c r="I88" s="17"/>
      <c r="J88" s="17"/>
      <c r="K88" s="17"/>
      <c r="L88" s="15"/>
      <c r="M88" s="15"/>
      <c r="N88" s="15"/>
      <c r="O88" s="15"/>
      <c r="P88" s="16">
        <f t="shared" si="1"/>
        <v>1250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661.00000000000011</v>
      </c>
      <c r="E89" s="17">
        <v>972</v>
      </c>
      <c r="F89" s="17">
        <v>1470</v>
      </c>
      <c r="G89" s="17">
        <v>0</v>
      </c>
      <c r="H89" s="18"/>
      <c r="I89" s="17"/>
      <c r="J89" s="17"/>
      <c r="K89" s="17"/>
      <c r="L89" s="15"/>
      <c r="M89" s="15"/>
      <c r="N89" s="15"/>
      <c r="O89" s="15"/>
      <c r="P89" s="16">
        <f t="shared" si="1"/>
        <v>3103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/>
      <c r="I90" s="17"/>
      <c r="J90" s="17"/>
      <c r="K90" s="17"/>
      <c r="L90" s="15"/>
      <c r="M90" s="15"/>
      <c r="N90" s="15"/>
      <c r="O90" s="15"/>
      <c r="P90" s="16">
        <f t="shared" si="1"/>
        <v>2267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/>
      <c r="I91" s="17"/>
      <c r="J91" s="17"/>
      <c r="K91" s="17"/>
      <c r="L91" s="15"/>
      <c r="M91" s="15"/>
      <c r="N91" s="15"/>
      <c r="O91" s="15"/>
      <c r="P91" s="16">
        <f t="shared" si="1"/>
        <v>664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149.00000000000003</v>
      </c>
      <c r="E92" s="17">
        <v>149</v>
      </c>
      <c r="F92" s="17">
        <v>592</v>
      </c>
      <c r="G92" s="17">
        <v>0</v>
      </c>
      <c r="H92" s="18"/>
      <c r="I92" s="17"/>
      <c r="J92" s="17"/>
      <c r="K92" s="17"/>
      <c r="L92" s="15"/>
      <c r="M92" s="15"/>
      <c r="N92" s="15"/>
      <c r="O92" s="15"/>
      <c r="P92" s="16">
        <f t="shared" si="1"/>
        <v>890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/>
      <c r="I93" s="17"/>
      <c r="J93" s="17"/>
      <c r="K93" s="17"/>
      <c r="L93" s="15"/>
      <c r="M93" s="15"/>
      <c r="N93" s="15"/>
      <c r="O93" s="15"/>
      <c r="P93" s="16">
        <f t="shared" si="1"/>
        <v>2149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138</v>
      </c>
      <c r="E94" s="17">
        <v>491.00000000000006</v>
      </c>
      <c r="F94" s="17">
        <v>720</v>
      </c>
      <c r="G94" s="17">
        <v>0</v>
      </c>
      <c r="H94" s="18"/>
      <c r="I94" s="17"/>
      <c r="J94" s="17"/>
      <c r="K94" s="17"/>
      <c r="L94" s="15"/>
      <c r="M94" s="15"/>
      <c r="N94" s="15"/>
      <c r="O94" s="15"/>
      <c r="P94" s="16">
        <f t="shared" si="1"/>
        <v>1349</v>
      </c>
    </row>
    <row r="95" spans="1:16" ht="16.5" customHeight="1" x14ac:dyDescent="0.2">
      <c r="A95" s="1">
        <v>88</v>
      </c>
      <c r="B95" s="14" t="s">
        <v>22</v>
      </c>
      <c r="C95" s="2" t="s">
        <v>200</v>
      </c>
      <c r="D95" s="17">
        <v>85</v>
      </c>
      <c r="E95" s="17">
        <v>0</v>
      </c>
      <c r="F95" s="17">
        <v>31</v>
      </c>
      <c r="G95" s="17">
        <v>0</v>
      </c>
      <c r="H95" s="18"/>
      <c r="I95" s="17"/>
      <c r="J95" s="17"/>
      <c r="K95" s="17"/>
      <c r="L95" s="15"/>
      <c r="M95" s="15"/>
      <c r="N95" s="15"/>
      <c r="O95" s="15"/>
      <c r="P95" s="16">
        <f t="shared" si="1"/>
        <v>116</v>
      </c>
    </row>
    <row r="96" spans="1:16" ht="16.5" customHeight="1" x14ac:dyDescent="0.2">
      <c r="A96" s="1">
        <v>89</v>
      </c>
      <c r="B96" s="14" t="s">
        <v>22</v>
      </c>
      <c r="C96" s="2" t="s">
        <v>234</v>
      </c>
      <c r="D96" s="17">
        <v>138</v>
      </c>
      <c r="E96" s="17">
        <v>232</v>
      </c>
      <c r="F96" s="17">
        <v>250</v>
      </c>
      <c r="G96" s="17">
        <v>0</v>
      </c>
      <c r="H96" s="18"/>
      <c r="I96" s="17"/>
      <c r="J96" s="17"/>
      <c r="K96" s="17"/>
      <c r="L96" s="15"/>
      <c r="M96" s="15"/>
      <c r="N96" s="15"/>
      <c r="O96" s="15"/>
      <c r="P96" s="16">
        <f t="shared" si="1"/>
        <v>620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/>
      <c r="I97" s="17"/>
      <c r="J97" s="17"/>
      <c r="K97" s="17"/>
      <c r="L97" s="15"/>
      <c r="M97" s="15"/>
      <c r="N97" s="15"/>
      <c r="O97" s="15"/>
      <c r="P97" s="16">
        <f t="shared" si="1"/>
        <v>1062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487.00000000000006</v>
      </c>
      <c r="E98" s="17">
        <v>583.99999999999989</v>
      </c>
      <c r="F98" s="17">
        <v>823.99999999999989</v>
      </c>
      <c r="G98" s="17">
        <v>15</v>
      </c>
      <c r="H98" s="18"/>
      <c r="I98" s="17"/>
      <c r="J98" s="17"/>
      <c r="K98" s="17"/>
      <c r="L98" s="15"/>
      <c r="M98" s="15"/>
      <c r="N98" s="15"/>
      <c r="O98" s="15"/>
      <c r="P98" s="16">
        <f t="shared" si="1"/>
        <v>1910</v>
      </c>
    </row>
    <row r="99" spans="1:16" ht="16.5" customHeight="1" x14ac:dyDescent="0.2">
      <c r="A99" s="1">
        <v>92</v>
      </c>
      <c r="B99" s="14" t="s">
        <v>23</v>
      </c>
      <c r="C99" s="2" t="s">
        <v>172</v>
      </c>
      <c r="D99" s="17">
        <v>116.00000000000001</v>
      </c>
      <c r="E99" s="17">
        <v>202</v>
      </c>
      <c r="F99" s="17">
        <v>847</v>
      </c>
      <c r="G99" s="17">
        <v>0</v>
      </c>
      <c r="H99" s="18"/>
      <c r="I99" s="17"/>
      <c r="J99" s="17"/>
      <c r="K99" s="17"/>
      <c r="L99" s="15"/>
      <c r="M99" s="15"/>
      <c r="N99" s="15"/>
      <c r="O99" s="15"/>
      <c r="P99" s="16">
        <f t="shared" si="1"/>
        <v>1165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881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515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1498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484.00000000000006</v>
      </c>
      <c r="G103" s="17">
        <v>16</v>
      </c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1456</v>
      </c>
    </row>
    <row r="104" spans="1:16" ht="16.5" customHeight="1" x14ac:dyDescent="0.2">
      <c r="A104" s="1">
        <v>97</v>
      </c>
      <c r="B104" s="14" t="s">
        <v>23</v>
      </c>
      <c r="C104" s="2" t="s">
        <v>210</v>
      </c>
      <c r="D104" s="17">
        <v>0</v>
      </c>
      <c r="E104" s="17">
        <v>0</v>
      </c>
      <c r="F104" s="17">
        <v>0</v>
      </c>
      <c r="G104" s="17">
        <v>0</v>
      </c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0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856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1270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1117</v>
      </c>
    </row>
    <row r="108" spans="1:16" ht="16.5" customHeight="1" x14ac:dyDescent="0.2">
      <c r="A108" s="1">
        <v>101</v>
      </c>
      <c r="B108" s="14" t="s">
        <v>26</v>
      </c>
      <c r="C108" s="2" t="s">
        <v>203</v>
      </c>
      <c r="D108" s="17">
        <v>0</v>
      </c>
      <c r="E108" s="17">
        <v>0</v>
      </c>
      <c r="F108" s="17">
        <v>0</v>
      </c>
      <c r="G108" s="17">
        <v>0</v>
      </c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0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1329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406.00000000000006</v>
      </c>
      <c r="E110" s="17">
        <v>1229</v>
      </c>
      <c r="F110" s="17">
        <v>1009</v>
      </c>
      <c r="G110" s="17">
        <v>320</v>
      </c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2964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168</v>
      </c>
      <c r="E111" s="17">
        <v>349</v>
      </c>
      <c r="F111" s="17">
        <v>661</v>
      </c>
      <c r="G111" s="17">
        <v>0</v>
      </c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1178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641.99999999999989</v>
      </c>
      <c r="F112" s="17">
        <v>985.99999999999989</v>
      </c>
      <c r="G112" s="17">
        <v>0</v>
      </c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2031</v>
      </c>
    </row>
    <row r="113" spans="1:16" ht="16.5" customHeight="1" x14ac:dyDescent="0.2">
      <c r="A113" s="1">
        <v>106</v>
      </c>
      <c r="B113" s="14" t="s">
        <v>26</v>
      </c>
      <c r="C113" s="2" t="s">
        <v>204</v>
      </c>
      <c r="D113" s="17">
        <v>506</v>
      </c>
      <c r="E113" s="17">
        <v>0</v>
      </c>
      <c r="F113" s="17">
        <v>0</v>
      </c>
      <c r="G113" s="17">
        <v>0</v>
      </c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506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1223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102</v>
      </c>
      <c r="E115" s="17">
        <v>167</v>
      </c>
      <c r="F115" s="17">
        <v>175</v>
      </c>
      <c r="G115" s="17">
        <v>0</v>
      </c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444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34</v>
      </c>
      <c r="E116" s="17">
        <v>0</v>
      </c>
      <c r="F116" s="17">
        <v>330</v>
      </c>
      <c r="G116" s="17">
        <v>0</v>
      </c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364</v>
      </c>
    </row>
    <row r="117" spans="1:16" ht="16.5" customHeight="1" x14ac:dyDescent="0.2">
      <c r="A117" s="1">
        <v>110</v>
      </c>
      <c r="B117" s="14" t="s">
        <v>27</v>
      </c>
      <c r="C117" s="2" t="s">
        <v>186</v>
      </c>
      <c r="D117" s="17">
        <v>486</v>
      </c>
      <c r="E117" s="17">
        <v>741.00000000000011</v>
      </c>
      <c r="F117" s="17">
        <v>565</v>
      </c>
      <c r="G117" s="17">
        <v>96.999999999999972</v>
      </c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1889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182.99999999999994</v>
      </c>
      <c r="E118" s="17">
        <v>541</v>
      </c>
      <c r="F118" s="17">
        <v>351</v>
      </c>
      <c r="G118" s="17">
        <v>197</v>
      </c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1272</v>
      </c>
    </row>
    <row r="119" spans="1:16" ht="16.5" customHeight="1" x14ac:dyDescent="0.2">
      <c r="A119" s="1">
        <v>112</v>
      </c>
      <c r="B119" s="14" t="s">
        <v>27</v>
      </c>
      <c r="C119" s="2" t="s">
        <v>271</v>
      </c>
      <c r="D119" s="17">
        <v>242</v>
      </c>
      <c r="E119" s="17">
        <v>148</v>
      </c>
      <c r="F119" s="17">
        <v>262</v>
      </c>
      <c r="G119" s="17">
        <v>0</v>
      </c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652</v>
      </c>
    </row>
    <row r="120" spans="1:16" ht="16.5" customHeight="1" x14ac:dyDescent="0.2">
      <c r="A120" s="1">
        <v>113</v>
      </c>
      <c r="B120" s="14" t="s">
        <v>27</v>
      </c>
      <c r="C120" s="2" t="s">
        <v>267</v>
      </c>
      <c r="D120" s="17">
        <v>143</v>
      </c>
      <c r="E120" s="17">
        <v>265</v>
      </c>
      <c r="F120" s="17">
        <v>219</v>
      </c>
      <c r="G120" s="17">
        <v>5</v>
      </c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632</v>
      </c>
    </row>
    <row r="121" spans="1:16" ht="16.5" customHeight="1" x14ac:dyDescent="0.2">
      <c r="A121" s="1">
        <v>114</v>
      </c>
      <c r="B121" s="14" t="s">
        <v>27</v>
      </c>
      <c r="C121" s="2" t="s">
        <v>176</v>
      </c>
      <c r="D121" s="17">
        <v>475</v>
      </c>
      <c r="E121" s="17">
        <v>439.00000000000006</v>
      </c>
      <c r="F121" s="17">
        <v>379</v>
      </c>
      <c r="G121" s="17">
        <v>0</v>
      </c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1293</v>
      </c>
    </row>
    <row r="122" spans="1:16" ht="16.5" customHeight="1" x14ac:dyDescent="0.2">
      <c r="A122" s="1">
        <v>115</v>
      </c>
      <c r="B122" s="14" t="s">
        <v>27</v>
      </c>
      <c r="C122" s="2" t="s">
        <v>162</v>
      </c>
      <c r="D122" s="17">
        <v>177</v>
      </c>
      <c r="E122" s="17">
        <v>203</v>
      </c>
      <c r="F122" s="17">
        <v>347</v>
      </c>
      <c r="G122" s="17">
        <v>0</v>
      </c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727</v>
      </c>
    </row>
    <row r="123" spans="1:16" ht="16.5" customHeight="1" x14ac:dyDescent="0.2">
      <c r="A123" s="1">
        <v>116</v>
      </c>
      <c r="B123" s="14" t="s">
        <v>27</v>
      </c>
      <c r="C123" s="2" t="s">
        <v>185</v>
      </c>
      <c r="D123" s="17">
        <v>577</v>
      </c>
      <c r="E123" s="17">
        <v>262</v>
      </c>
      <c r="F123" s="17">
        <v>292.00000000000006</v>
      </c>
      <c r="G123" s="17">
        <v>51</v>
      </c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1182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</v>
      </c>
      <c r="F124" s="17">
        <v>42</v>
      </c>
      <c r="G124" s="17">
        <v>26</v>
      </c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2049</v>
      </c>
    </row>
    <row r="125" spans="1:16" ht="16.5" customHeight="1" x14ac:dyDescent="0.2">
      <c r="A125" s="1">
        <v>118</v>
      </c>
      <c r="B125" s="14" t="s">
        <v>28</v>
      </c>
      <c r="C125" s="2" t="s">
        <v>221</v>
      </c>
      <c r="D125" s="17">
        <v>374</v>
      </c>
      <c r="E125" s="17">
        <v>96</v>
      </c>
      <c r="F125" s="17">
        <v>998</v>
      </c>
      <c r="G125" s="17">
        <v>0</v>
      </c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1468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>
        <v>0</v>
      </c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1675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137</v>
      </c>
      <c r="E127" s="17">
        <v>156</v>
      </c>
      <c r="F127" s="17">
        <v>355</v>
      </c>
      <c r="G127" s="17">
        <v>0</v>
      </c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648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762.99999999999989</v>
      </c>
      <c r="E128" s="17">
        <v>751</v>
      </c>
      <c r="F128" s="17">
        <v>953</v>
      </c>
      <c r="G128" s="17">
        <v>0</v>
      </c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2467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1280.9999999999998</v>
      </c>
      <c r="E129" s="17">
        <v>1300.0000000000005</v>
      </c>
      <c r="F129" s="17">
        <v>4703.9999999999991</v>
      </c>
      <c r="G129" s="17">
        <v>1243</v>
      </c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8528</v>
      </c>
    </row>
    <row r="130" spans="1:16" ht="16.5" customHeight="1" x14ac:dyDescent="0.2">
      <c r="A130" s="1">
        <v>123</v>
      </c>
      <c r="B130" s="14" t="s">
        <v>28</v>
      </c>
      <c r="C130" s="2" t="s">
        <v>227</v>
      </c>
      <c r="D130" s="17">
        <v>753.99999999999977</v>
      </c>
      <c r="E130" s="17">
        <v>435</v>
      </c>
      <c r="F130" s="17">
        <v>617</v>
      </c>
      <c r="G130" s="17">
        <v>0</v>
      </c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1805.9999999999998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477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245.00000000000003</v>
      </c>
      <c r="F132" s="17">
        <v>0</v>
      </c>
      <c r="G132" s="17">
        <v>0</v>
      </c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321</v>
      </c>
    </row>
    <row r="133" spans="1:16" ht="16.5" customHeight="1" x14ac:dyDescent="0.2">
      <c r="A133" s="1">
        <v>126</v>
      </c>
      <c r="B133" s="14" t="s">
        <v>28</v>
      </c>
      <c r="C133" s="2" t="s">
        <v>169</v>
      </c>
      <c r="D133" s="17">
        <v>98</v>
      </c>
      <c r="E133" s="17">
        <v>380</v>
      </c>
      <c r="F133" s="17">
        <v>544</v>
      </c>
      <c r="G133" s="17">
        <v>15</v>
      </c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1037</v>
      </c>
    </row>
    <row r="134" spans="1:16" ht="16.5" customHeight="1" x14ac:dyDescent="0.2">
      <c r="A134" s="1">
        <v>127</v>
      </c>
      <c r="B134" s="14" t="s">
        <v>28</v>
      </c>
      <c r="C134" s="2" t="s">
        <v>215</v>
      </c>
      <c r="D134" s="17">
        <v>59</v>
      </c>
      <c r="E134" s="17">
        <v>49</v>
      </c>
      <c r="F134" s="17">
        <v>44</v>
      </c>
      <c r="G134" s="17">
        <v>0</v>
      </c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152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344.00000000000006</v>
      </c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1972</v>
      </c>
    </row>
    <row r="136" spans="1:16" ht="16.5" customHeight="1" x14ac:dyDescent="0.2">
      <c r="A136" s="1">
        <v>129</v>
      </c>
      <c r="B136" s="14" t="s">
        <v>32</v>
      </c>
      <c r="C136" s="2" t="s">
        <v>195</v>
      </c>
      <c r="D136" s="17">
        <v>185</v>
      </c>
      <c r="E136" s="17">
        <v>553</v>
      </c>
      <c r="F136" s="17">
        <v>627</v>
      </c>
      <c r="G136" s="17">
        <v>35</v>
      </c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1400</v>
      </c>
    </row>
    <row r="137" spans="1:16" ht="16.5" customHeight="1" x14ac:dyDescent="0.2">
      <c r="A137" s="1">
        <v>130</v>
      </c>
      <c r="B137" s="14" t="s">
        <v>32</v>
      </c>
      <c r="C137" s="2" t="s">
        <v>201</v>
      </c>
      <c r="D137" s="17">
        <v>150</v>
      </c>
      <c r="E137" s="17">
        <v>256</v>
      </c>
      <c r="F137" s="17">
        <v>270</v>
      </c>
      <c r="G137" s="17">
        <v>0</v>
      </c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676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2042.0000000000007</v>
      </c>
      <c r="E138" s="17">
        <v>1303</v>
      </c>
      <c r="F138" s="17">
        <v>1546.9999999999995</v>
      </c>
      <c r="G138" s="17">
        <v>0</v>
      </c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4892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35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2492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486.00000000000011</v>
      </c>
      <c r="G142" s="17">
        <v>582</v>
      </c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1577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842.00000000000011</v>
      </c>
      <c r="G143" s="17">
        <v>0</v>
      </c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1428</v>
      </c>
    </row>
    <row r="144" spans="1:16" ht="16.5" customHeight="1" x14ac:dyDescent="0.2">
      <c r="A144" s="1">
        <v>137</v>
      </c>
      <c r="B144" s="14" t="s">
        <v>32</v>
      </c>
      <c r="C144" s="2" t="s">
        <v>225</v>
      </c>
      <c r="D144" s="17">
        <v>0</v>
      </c>
      <c r="E144" s="17">
        <v>83</v>
      </c>
      <c r="F144" s="17">
        <v>76</v>
      </c>
      <c r="G144" s="17">
        <v>0</v>
      </c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159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239</v>
      </c>
      <c r="E145" s="17">
        <v>100</v>
      </c>
      <c r="F145" s="17">
        <v>975</v>
      </c>
      <c r="G145" s="17">
        <v>0</v>
      </c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1314</v>
      </c>
    </row>
    <row r="146" spans="1:16" ht="16.5" customHeight="1" x14ac:dyDescent="0.2">
      <c r="A146" s="1">
        <v>139</v>
      </c>
      <c r="B146" s="14" t="s">
        <v>32</v>
      </c>
      <c r="C146" s="2" t="s">
        <v>241</v>
      </c>
      <c r="D146" s="17">
        <v>40</v>
      </c>
      <c r="E146" s="17">
        <v>46</v>
      </c>
      <c r="F146" s="17">
        <v>58</v>
      </c>
      <c r="G146" s="17">
        <v>233</v>
      </c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377</v>
      </c>
    </row>
    <row r="147" spans="1:16" ht="16.5" customHeight="1" x14ac:dyDescent="0.2">
      <c r="A147" s="1">
        <v>140</v>
      </c>
      <c r="B147" s="14" t="s">
        <v>32</v>
      </c>
      <c r="C147" s="2" t="s">
        <v>173</v>
      </c>
      <c r="D147" s="17">
        <v>0</v>
      </c>
      <c r="E147" s="17">
        <v>0</v>
      </c>
      <c r="F147" s="17">
        <v>0</v>
      </c>
      <c r="G147" s="17">
        <v>0</v>
      </c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0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617</v>
      </c>
      <c r="E148" s="17">
        <v>593</v>
      </c>
      <c r="F148" s="17">
        <v>859</v>
      </c>
      <c r="G148" s="17">
        <v>224</v>
      </c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2293</v>
      </c>
    </row>
    <row r="149" spans="1:16" ht="16.5" customHeight="1" x14ac:dyDescent="0.2">
      <c r="A149" s="1">
        <v>142</v>
      </c>
      <c r="B149" s="14" t="s">
        <v>32</v>
      </c>
      <c r="C149" s="2" t="s">
        <v>235</v>
      </c>
      <c r="D149" s="17">
        <v>105</v>
      </c>
      <c r="E149" s="17">
        <v>77</v>
      </c>
      <c r="F149" s="17">
        <v>1544</v>
      </c>
      <c r="G149" s="17">
        <v>0</v>
      </c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1726</v>
      </c>
    </row>
    <row r="150" spans="1:16" ht="16.5" customHeight="1" x14ac:dyDescent="0.2">
      <c r="A150" s="1">
        <v>143</v>
      </c>
      <c r="B150" s="14" t="s">
        <v>33</v>
      </c>
      <c r="C150" s="2" t="s">
        <v>208</v>
      </c>
      <c r="D150" s="17">
        <v>173.00000000000003</v>
      </c>
      <c r="E150" s="17">
        <v>195</v>
      </c>
      <c r="F150" s="17">
        <v>225</v>
      </c>
      <c r="G150" s="17">
        <v>225</v>
      </c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818</v>
      </c>
    </row>
    <row r="151" spans="1:16" ht="16.5" customHeight="1" x14ac:dyDescent="0.2">
      <c r="A151" s="1">
        <v>144</v>
      </c>
      <c r="B151" s="14" t="s">
        <v>33</v>
      </c>
      <c r="C151" s="2" t="s">
        <v>196</v>
      </c>
      <c r="D151" s="17">
        <v>139.00000000000003</v>
      </c>
      <c r="E151" s="17">
        <v>91</v>
      </c>
      <c r="F151" s="17">
        <v>775</v>
      </c>
      <c r="G151" s="17">
        <v>237</v>
      </c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1242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837.99999999999989</v>
      </c>
      <c r="F152" s="17">
        <v>1451.9999999999998</v>
      </c>
      <c r="G152" s="17">
        <v>0</v>
      </c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2888</v>
      </c>
    </row>
    <row r="153" spans="1:16" ht="16.5" customHeight="1" x14ac:dyDescent="0.2">
      <c r="A153" s="1">
        <v>146</v>
      </c>
      <c r="B153" s="14" t="s">
        <v>238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745</v>
      </c>
    </row>
    <row r="154" spans="1:16" ht="16.5" customHeight="1" x14ac:dyDescent="0.2">
      <c r="A154" s="1">
        <v>147</v>
      </c>
      <c r="B154" s="14" t="s">
        <v>238</v>
      </c>
      <c r="C154" s="2" t="s">
        <v>272</v>
      </c>
      <c r="D154" s="17">
        <v>402.99999999999994</v>
      </c>
      <c r="E154" s="17">
        <v>750</v>
      </c>
      <c r="F154" s="17">
        <v>0</v>
      </c>
      <c r="G154" s="17">
        <v>2</v>
      </c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1155</v>
      </c>
    </row>
    <row r="155" spans="1:16" ht="16.5" customHeight="1" x14ac:dyDescent="0.2">
      <c r="A155" s="1">
        <v>148</v>
      </c>
      <c r="B155" s="14" t="s">
        <v>238</v>
      </c>
      <c r="C155" s="2" t="s">
        <v>178</v>
      </c>
      <c r="D155" s="17">
        <v>32</v>
      </c>
      <c r="E155" s="17">
        <v>156</v>
      </c>
      <c r="F155" s="17">
        <v>154</v>
      </c>
      <c r="G155" s="17">
        <v>0</v>
      </c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342</v>
      </c>
    </row>
    <row r="156" spans="1:16" ht="16.5" customHeight="1" x14ac:dyDescent="0.2">
      <c r="A156" s="1">
        <v>149</v>
      </c>
      <c r="B156" s="14" t="s">
        <v>238</v>
      </c>
      <c r="C156" s="2" t="s">
        <v>96</v>
      </c>
      <c r="D156" s="17">
        <v>172</v>
      </c>
      <c r="E156" s="17">
        <v>514.99999999999989</v>
      </c>
      <c r="F156" s="17">
        <v>125</v>
      </c>
      <c r="G156" s="17">
        <v>0</v>
      </c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811.99999999999989</v>
      </c>
    </row>
    <row r="157" spans="1:16" ht="16.5" customHeight="1" x14ac:dyDescent="0.2">
      <c r="A157" s="1">
        <v>150</v>
      </c>
      <c r="B157" s="14" t="s">
        <v>238</v>
      </c>
      <c r="C157" s="2" t="s">
        <v>140</v>
      </c>
      <c r="D157" s="17">
        <v>913</v>
      </c>
      <c r="E157" s="17">
        <v>276</v>
      </c>
      <c r="F157" s="17">
        <v>126</v>
      </c>
      <c r="G157" s="17">
        <v>111.00000000000003</v>
      </c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1426</v>
      </c>
    </row>
    <row r="158" spans="1:16" ht="16.5" customHeight="1" x14ac:dyDescent="0.2">
      <c r="A158" s="1">
        <v>151</v>
      </c>
      <c r="B158" s="14" t="s">
        <v>238</v>
      </c>
      <c r="C158" s="2" t="s">
        <v>36</v>
      </c>
      <c r="D158" s="17">
        <v>479.00000000000006</v>
      </c>
      <c r="E158" s="17">
        <v>1411.9999999999991</v>
      </c>
      <c r="F158" s="17">
        <v>1959</v>
      </c>
      <c r="G158" s="17">
        <v>213</v>
      </c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4062.9999999999991</v>
      </c>
    </row>
    <row r="159" spans="1:16" ht="16.5" customHeight="1" x14ac:dyDescent="0.2">
      <c r="A159" s="1">
        <v>152</v>
      </c>
      <c r="B159" s="14" t="s">
        <v>238</v>
      </c>
      <c r="C159" s="2" t="s">
        <v>70</v>
      </c>
      <c r="D159" s="17">
        <v>831.99999999999989</v>
      </c>
      <c r="E159" s="17">
        <v>1603.9999999999998</v>
      </c>
      <c r="F159" s="17">
        <v>1113</v>
      </c>
      <c r="G159" s="17">
        <v>982.00000000000011</v>
      </c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4531</v>
      </c>
    </row>
    <row r="160" spans="1:16" ht="16.5" customHeight="1" x14ac:dyDescent="0.2">
      <c r="A160" s="1">
        <v>153</v>
      </c>
      <c r="B160" s="14" t="s">
        <v>238</v>
      </c>
      <c r="C160" s="2" t="s">
        <v>242</v>
      </c>
      <c r="D160" s="17">
        <v>306</v>
      </c>
      <c r="E160" s="17">
        <v>676.00000000000011</v>
      </c>
      <c r="F160" s="17">
        <v>462.00000000000011</v>
      </c>
      <c r="G160" s="17">
        <v>0</v>
      </c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1444.0000000000002</v>
      </c>
    </row>
    <row r="161" spans="1:16" ht="16.5" customHeight="1" x14ac:dyDescent="0.2">
      <c r="A161" s="1">
        <v>154</v>
      </c>
      <c r="B161" s="14" t="s">
        <v>238</v>
      </c>
      <c r="C161" s="2" t="s">
        <v>143</v>
      </c>
      <c r="D161" s="17">
        <v>0</v>
      </c>
      <c r="E161" s="17">
        <v>0</v>
      </c>
      <c r="F161" s="17">
        <v>0</v>
      </c>
      <c r="G161" s="17">
        <v>0</v>
      </c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0</v>
      </c>
    </row>
    <row r="162" spans="1:16" ht="16.5" customHeight="1" x14ac:dyDescent="0.2">
      <c r="A162" s="1">
        <v>155</v>
      </c>
      <c r="B162" s="14" t="s">
        <v>238</v>
      </c>
      <c r="C162" s="2" t="s">
        <v>187</v>
      </c>
      <c r="D162" s="17">
        <v>94.000000000000014</v>
      </c>
      <c r="E162" s="17">
        <v>384</v>
      </c>
      <c r="F162" s="17">
        <v>206</v>
      </c>
      <c r="G162" s="17">
        <v>26</v>
      </c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710</v>
      </c>
    </row>
    <row r="163" spans="1:16" ht="16.5" customHeight="1" x14ac:dyDescent="0.2">
      <c r="A163" s="1">
        <v>156</v>
      </c>
      <c r="B163" s="14" t="s">
        <v>238</v>
      </c>
      <c r="C163" s="2" t="s">
        <v>174</v>
      </c>
      <c r="D163" s="17">
        <v>12</v>
      </c>
      <c r="E163" s="17">
        <v>61</v>
      </c>
      <c r="F163" s="17">
        <v>87</v>
      </c>
      <c r="G163" s="17">
        <v>0</v>
      </c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160</v>
      </c>
    </row>
    <row r="164" spans="1:16" ht="16.5" customHeight="1" x14ac:dyDescent="0.2">
      <c r="A164" s="1">
        <v>157</v>
      </c>
      <c r="B164" s="14" t="s">
        <v>238</v>
      </c>
      <c r="C164" s="2" t="s">
        <v>90</v>
      </c>
      <c r="D164" s="17">
        <v>363</v>
      </c>
      <c r="E164" s="17">
        <v>393.00000000000006</v>
      </c>
      <c r="F164" s="17">
        <v>802</v>
      </c>
      <c r="G164" s="17">
        <v>130</v>
      </c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1688</v>
      </c>
    </row>
    <row r="165" spans="1:16" ht="16.5" customHeight="1" x14ac:dyDescent="0.2">
      <c r="A165" s="1">
        <v>158</v>
      </c>
      <c r="B165" s="14" t="s">
        <v>238</v>
      </c>
      <c r="C165" s="2" t="s">
        <v>72</v>
      </c>
      <c r="D165" s="17">
        <v>284</v>
      </c>
      <c r="E165" s="17">
        <v>1019.0000000000001</v>
      </c>
      <c r="F165" s="17">
        <v>710.99999999999977</v>
      </c>
      <c r="G165" s="17">
        <v>485</v>
      </c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2499</v>
      </c>
    </row>
    <row r="166" spans="1:16" ht="16.5" customHeight="1" x14ac:dyDescent="0.2">
      <c r="A166" s="1">
        <v>159</v>
      </c>
      <c r="B166" s="14" t="s">
        <v>238</v>
      </c>
      <c r="C166" s="2" t="s">
        <v>37</v>
      </c>
      <c r="D166" s="17">
        <v>963.99999999999989</v>
      </c>
      <c r="E166" s="17">
        <v>1416.9999999999998</v>
      </c>
      <c r="F166" s="17">
        <v>812.99999999999989</v>
      </c>
      <c r="G166" s="17">
        <v>1</v>
      </c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3194.9999999999995</v>
      </c>
    </row>
    <row r="167" spans="1:16" ht="16.5" customHeight="1" x14ac:dyDescent="0.2">
      <c r="A167" s="1">
        <v>160</v>
      </c>
      <c r="B167" s="14" t="s">
        <v>238</v>
      </c>
      <c r="C167" s="2" t="s">
        <v>230</v>
      </c>
      <c r="D167" s="17">
        <v>0</v>
      </c>
      <c r="E167" s="17">
        <v>454</v>
      </c>
      <c r="F167" s="17">
        <v>314</v>
      </c>
      <c r="G167" s="17">
        <v>69</v>
      </c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837</v>
      </c>
    </row>
    <row r="168" spans="1:16" ht="16.5" customHeight="1" x14ac:dyDescent="0.2">
      <c r="A168" s="1">
        <v>161</v>
      </c>
      <c r="B168" s="14" t="s">
        <v>238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543</v>
      </c>
    </row>
    <row r="169" spans="1:16" ht="16.5" customHeight="1" x14ac:dyDescent="0.2">
      <c r="A169" s="1">
        <v>162</v>
      </c>
      <c r="B169" s="14" t="s">
        <v>238</v>
      </c>
      <c r="C169" s="2" t="s">
        <v>125</v>
      </c>
      <c r="D169" s="17">
        <v>0</v>
      </c>
      <c r="E169" s="17">
        <v>0</v>
      </c>
      <c r="F169" s="17">
        <v>0</v>
      </c>
      <c r="G169" s="17">
        <v>0</v>
      </c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0</v>
      </c>
    </row>
    <row r="170" spans="1:16" ht="16.5" customHeight="1" x14ac:dyDescent="0.2">
      <c r="A170" s="1">
        <v>163</v>
      </c>
      <c r="B170" s="14" t="s">
        <v>238</v>
      </c>
      <c r="C170" s="2" t="s">
        <v>102</v>
      </c>
      <c r="D170" s="17">
        <v>440</v>
      </c>
      <c r="E170" s="17">
        <v>457</v>
      </c>
      <c r="F170" s="17">
        <v>1520</v>
      </c>
      <c r="G170" s="17">
        <v>225</v>
      </c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2642</v>
      </c>
    </row>
    <row r="171" spans="1:16" ht="16.5" customHeight="1" x14ac:dyDescent="0.2">
      <c r="A171" s="1">
        <v>164</v>
      </c>
      <c r="B171" s="14" t="s">
        <v>238</v>
      </c>
      <c r="C171" s="2" t="s">
        <v>243</v>
      </c>
      <c r="D171" s="17">
        <v>318</v>
      </c>
      <c r="E171" s="17">
        <v>1001</v>
      </c>
      <c r="F171" s="17">
        <v>402</v>
      </c>
      <c r="G171" s="17">
        <v>0</v>
      </c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1721</v>
      </c>
    </row>
    <row r="172" spans="1:16" ht="16.5" customHeight="1" x14ac:dyDescent="0.2">
      <c r="A172" s="1">
        <v>165</v>
      </c>
      <c r="B172" s="14" t="s">
        <v>238</v>
      </c>
      <c r="C172" s="2" t="s">
        <v>152</v>
      </c>
      <c r="D172" s="17">
        <v>60</v>
      </c>
      <c r="E172" s="17">
        <v>136</v>
      </c>
      <c r="F172" s="17">
        <v>98</v>
      </c>
      <c r="G172" s="17">
        <v>0</v>
      </c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294</v>
      </c>
    </row>
    <row r="173" spans="1:16" ht="16.5" customHeight="1" x14ac:dyDescent="0.2">
      <c r="A173" s="1">
        <v>166</v>
      </c>
      <c r="B173" s="14" t="s">
        <v>238</v>
      </c>
      <c r="C173" s="2" t="s">
        <v>38</v>
      </c>
      <c r="D173" s="17">
        <v>253.99999999999997</v>
      </c>
      <c r="E173" s="17">
        <v>313</v>
      </c>
      <c r="F173" s="17">
        <v>677</v>
      </c>
      <c r="G173" s="17">
        <v>0</v>
      </c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1244</v>
      </c>
    </row>
    <row r="174" spans="1:16" ht="16.5" customHeight="1" x14ac:dyDescent="0.2">
      <c r="A174" s="1">
        <v>167</v>
      </c>
      <c r="B174" s="14" t="s">
        <v>238</v>
      </c>
      <c r="C174" s="2" t="s">
        <v>188</v>
      </c>
      <c r="D174" s="17">
        <v>257</v>
      </c>
      <c r="E174" s="17">
        <v>680</v>
      </c>
      <c r="F174" s="17">
        <v>247.99999999999997</v>
      </c>
      <c r="G174" s="17">
        <v>0</v>
      </c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1185</v>
      </c>
    </row>
    <row r="175" spans="1:16" ht="16.5" customHeight="1" x14ac:dyDescent="0.2">
      <c r="A175" s="1">
        <v>168</v>
      </c>
      <c r="B175" s="14" t="s">
        <v>238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437</v>
      </c>
    </row>
    <row r="176" spans="1:16" ht="16.5" customHeight="1" x14ac:dyDescent="0.2">
      <c r="A176" s="1">
        <v>169</v>
      </c>
      <c r="B176" s="14" t="s">
        <v>260</v>
      </c>
      <c r="C176" s="2" t="s">
        <v>207</v>
      </c>
      <c r="D176" s="17">
        <v>815</v>
      </c>
      <c r="E176" s="17">
        <v>1227.0000000000002</v>
      </c>
      <c r="F176" s="17">
        <v>1843.9999999999998</v>
      </c>
      <c r="G176" s="17">
        <v>284</v>
      </c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4170</v>
      </c>
    </row>
    <row r="177" spans="1:16" ht="16.5" customHeight="1" x14ac:dyDescent="0.2">
      <c r="A177" s="1">
        <v>170</v>
      </c>
      <c r="B177" s="14" t="s">
        <v>260</v>
      </c>
      <c r="C177" s="2" t="s">
        <v>205</v>
      </c>
      <c r="D177" s="17">
        <v>0</v>
      </c>
      <c r="E177" s="17">
        <v>0</v>
      </c>
      <c r="F177" s="17">
        <v>0</v>
      </c>
      <c r="G177" s="17">
        <v>0</v>
      </c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260</v>
      </c>
      <c r="C178" s="2" t="s">
        <v>161</v>
      </c>
      <c r="D178" s="17">
        <v>64</v>
      </c>
      <c r="E178" s="17">
        <v>189</v>
      </c>
      <c r="F178" s="17">
        <v>235</v>
      </c>
      <c r="G178" s="17">
        <v>0</v>
      </c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488</v>
      </c>
    </row>
    <row r="179" spans="1:16" ht="16.5" customHeight="1" x14ac:dyDescent="0.2">
      <c r="A179" s="1">
        <v>172</v>
      </c>
      <c r="B179" s="14" t="s">
        <v>260</v>
      </c>
      <c r="C179" s="2" t="s">
        <v>122</v>
      </c>
      <c r="D179" s="17">
        <v>1154.9999999999998</v>
      </c>
      <c r="E179" s="17">
        <v>1104.0000000000005</v>
      </c>
      <c r="F179" s="17">
        <v>732</v>
      </c>
      <c r="G179" s="17">
        <v>132</v>
      </c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3123</v>
      </c>
    </row>
    <row r="180" spans="1:16" ht="16.5" customHeight="1" x14ac:dyDescent="0.2">
      <c r="A180" s="1">
        <v>173</v>
      </c>
      <c r="B180" s="14" t="s">
        <v>260</v>
      </c>
      <c r="C180" s="2" t="s">
        <v>83</v>
      </c>
      <c r="D180" s="17">
        <v>675</v>
      </c>
      <c r="E180" s="17">
        <v>898</v>
      </c>
      <c r="F180" s="17">
        <v>950.00000000000011</v>
      </c>
      <c r="G180" s="17">
        <v>588</v>
      </c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3111</v>
      </c>
    </row>
    <row r="181" spans="1:16" ht="16.5" customHeight="1" x14ac:dyDescent="0.2">
      <c r="A181" s="1">
        <v>174</v>
      </c>
      <c r="B181" s="14" t="s">
        <v>260</v>
      </c>
      <c r="C181" s="2" t="s">
        <v>151</v>
      </c>
      <c r="D181" s="17">
        <v>76</v>
      </c>
      <c r="E181" s="17">
        <v>477.00000000000006</v>
      </c>
      <c r="F181" s="17">
        <v>238.99999999999997</v>
      </c>
      <c r="G181" s="17">
        <v>0</v>
      </c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792</v>
      </c>
    </row>
    <row r="182" spans="1:16" ht="16.5" customHeight="1" x14ac:dyDescent="0.2">
      <c r="A182" s="1">
        <v>175</v>
      </c>
      <c r="B182" s="14" t="s">
        <v>260</v>
      </c>
      <c r="C182" s="2" t="s">
        <v>209</v>
      </c>
      <c r="D182" s="17">
        <v>440</v>
      </c>
      <c r="E182" s="17">
        <v>630.00000000000011</v>
      </c>
      <c r="F182" s="17">
        <v>347</v>
      </c>
      <c r="G182" s="17">
        <v>0</v>
      </c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1417</v>
      </c>
    </row>
    <row r="183" spans="1:16" ht="16.5" customHeight="1" x14ac:dyDescent="0.2">
      <c r="A183" s="1">
        <v>176</v>
      </c>
      <c r="B183" s="14" t="s">
        <v>260</v>
      </c>
      <c r="C183" s="2" t="s">
        <v>149</v>
      </c>
      <c r="D183" s="17">
        <v>121</v>
      </c>
      <c r="E183" s="17">
        <v>229.99999999999997</v>
      </c>
      <c r="F183" s="17">
        <v>386</v>
      </c>
      <c r="G183" s="17">
        <v>0</v>
      </c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737</v>
      </c>
    </row>
    <row r="184" spans="1:16" ht="16.5" customHeight="1" x14ac:dyDescent="0.2">
      <c r="A184" s="1">
        <v>177</v>
      </c>
      <c r="B184" s="14" t="s">
        <v>260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205</v>
      </c>
    </row>
    <row r="185" spans="1:16" ht="16.5" customHeight="1" x14ac:dyDescent="0.2">
      <c r="A185" s="1">
        <v>178</v>
      </c>
      <c r="B185" s="14" t="s">
        <v>40</v>
      </c>
      <c r="C185" s="2" t="s">
        <v>236</v>
      </c>
      <c r="D185" s="17">
        <v>379</v>
      </c>
      <c r="E185" s="17">
        <v>476</v>
      </c>
      <c r="F185" s="17">
        <v>1673</v>
      </c>
      <c r="G185" s="17">
        <v>0</v>
      </c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2528</v>
      </c>
    </row>
    <row r="186" spans="1:16" ht="16.5" customHeight="1" x14ac:dyDescent="0.2">
      <c r="A186" s="1">
        <v>179</v>
      </c>
      <c r="B186" s="14" t="s">
        <v>40</v>
      </c>
      <c r="C186" s="2" t="s">
        <v>206</v>
      </c>
      <c r="D186" s="17">
        <v>0</v>
      </c>
      <c r="E186" s="17">
        <v>0</v>
      </c>
      <c r="F186" s="17">
        <v>0</v>
      </c>
      <c r="G186" s="17">
        <v>0</v>
      </c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151</v>
      </c>
      <c r="E187" s="17">
        <v>172</v>
      </c>
      <c r="F187" s="17">
        <v>0</v>
      </c>
      <c r="G187" s="17">
        <v>0</v>
      </c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323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197</v>
      </c>
      <c r="D189" s="17">
        <v>131.99999999999997</v>
      </c>
      <c r="E189" s="17">
        <v>243.99999999999997</v>
      </c>
      <c r="F189" s="17">
        <v>242</v>
      </c>
      <c r="G189" s="17">
        <v>0</v>
      </c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618</v>
      </c>
    </row>
    <row r="190" spans="1:16" ht="16.5" customHeight="1" x14ac:dyDescent="0.2">
      <c r="A190" s="1">
        <v>183</v>
      </c>
      <c r="B190" s="14" t="s">
        <v>40</v>
      </c>
      <c r="C190" s="2" t="s">
        <v>170</v>
      </c>
      <c r="D190" s="17">
        <v>285.00000000000006</v>
      </c>
      <c r="E190" s="17">
        <v>726</v>
      </c>
      <c r="F190" s="17">
        <v>788.99999999999989</v>
      </c>
      <c r="G190" s="17">
        <v>17</v>
      </c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1817</v>
      </c>
    </row>
    <row r="191" spans="1:16" ht="16.5" customHeight="1" x14ac:dyDescent="0.2">
      <c r="A191" s="1">
        <v>184</v>
      </c>
      <c r="B191" s="14" t="s">
        <v>40</v>
      </c>
      <c r="C191" s="2" t="s">
        <v>245</v>
      </c>
      <c r="D191" s="17">
        <v>222.99999999999997</v>
      </c>
      <c r="E191" s="17">
        <v>280</v>
      </c>
      <c r="F191" s="17">
        <v>121</v>
      </c>
      <c r="G191" s="17">
        <v>0</v>
      </c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624</v>
      </c>
    </row>
    <row r="192" spans="1:16" ht="16.5" customHeight="1" x14ac:dyDescent="0.2">
      <c r="A192" s="1">
        <v>185</v>
      </c>
      <c r="B192" s="14" t="s">
        <v>40</v>
      </c>
      <c r="C192" s="2" t="s">
        <v>219</v>
      </c>
      <c r="D192" s="17">
        <v>229</v>
      </c>
      <c r="E192" s="17">
        <v>283</v>
      </c>
      <c r="F192" s="17">
        <v>231</v>
      </c>
      <c r="G192" s="17">
        <v>0</v>
      </c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743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126</v>
      </c>
      <c r="E193" s="17">
        <v>100</v>
      </c>
      <c r="F193" s="17">
        <v>149</v>
      </c>
      <c r="G193" s="17">
        <v>6</v>
      </c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381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196.99999999999997</v>
      </c>
      <c r="F194" s="17">
        <v>502.99999999999989</v>
      </c>
      <c r="G194" s="17">
        <v>0</v>
      </c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894.99999999999989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233</v>
      </c>
      <c r="D196" s="17">
        <v>41</v>
      </c>
      <c r="E196" s="17">
        <v>13</v>
      </c>
      <c r="F196" s="17">
        <v>0</v>
      </c>
      <c r="G196" s="17">
        <v>0</v>
      </c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54</v>
      </c>
    </row>
    <row r="197" spans="1:16" ht="16.5" customHeight="1" x14ac:dyDescent="0.2">
      <c r="A197" s="1">
        <v>190</v>
      </c>
      <c r="B197" s="14" t="s">
        <v>41</v>
      </c>
      <c r="C197" s="2" t="s">
        <v>244</v>
      </c>
      <c r="D197" s="17">
        <v>67</v>
      </c>
      <c r="E197" s="17">
        <v>58.000000000000007</v>
      </c>
      <c r="F197" s="17">
        <v>406</v>
      </c>
      <c r="G197" s="17">
        <v>0</v>
      </c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531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287</v>
      </c>
      <c r="E198" s="17">
        <v>1060</v>
      </c>
      <c r="F198" s="17">
        <v>1504</v>
      </c>
      <c r="G198" s="17">
        <v>0</v>
      </c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2851</v>
      </c>
    </row>
    <row r="199" spans="1:16" ht="16.5" customHeight="1" x14ac:dyDescent="0.2">
      <c r="A199" s="1">
        <v>192</v>
      </c>
      <c r="B199" s="14" t="s">
        <v>42</v>
      </c>
      <c r="C199" s="2" t="s">
        <v>224</v>
      </c>
      <c r="D199" s="17">
        <v>100</v>
      </c>
      <c r="E199" s="17">
        <v>97</v>
      </c>
      <c r="F199" s="17">
        <v>337</v>
      </c>
      <c r="G199" s="17">
        <v>0</v>
      </c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534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850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856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153</v>
      </c>
      <c r="E202" s="17">
        <v>301</v>
      </c>
      <c r="F202" s="17">
        <v>364</v>
      </c>
      <c r="G202" s="17">
        <v>0</v>
      </c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818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525</v>
      </c>
      <c r="G203" s="17">
        <v>0</v>
      </c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525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688.99999999999989</v>
      </c>
      <c r="G204" s="17">
        <v>89</v>
      </c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1135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694.99999999999989</v>
      </c>
      <c r="E205" s="17">
        <v>673.99999999999989</v>
      </c>
      <c r="F205" s="17">
        <v>675.99999999999989</v>
      </c>
      <c r="G205" s="17">
        <v>190</v>
      </c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2234.9999999999995</v>
      </c>
    </row>
    <row r="206" spans="1:16" ht="16.5" customHeight="1" x14ac:dyDescent="0.2">
      <c r="A206" s="1">
        <v>199</v>
      </c>
      <c r="B206" s="14" t="s">
        <v>45</v>
      </c>
      <c r="C206" s="2" t="s">
        <v>273</v>
      </c>
      <c r="D206" s="17">
        <v>61.000000000000007</v>
      </c>
      <c r="E206" s="17">
        <v>52</v>
      </c>
      <c r="F206" s="17">
        <v>15</v>
      </c>
      <c r="G206" s="17">
        <v>0</v>
      </c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128</v>
      </c>
    </row>
    <row r="207" spans="1:16" ht="16.5" customHeight="1" x14ac:dyDescent="0.2">
      <c r="A207" s="1">
        <v>200</v>
      </c>
      <c r="B207" s="14" t="s">
        <v>45</v>
      </c>
      <c r="C207" s="2" t="s">
        <v>226</v>
      </c>
      <c r="D207" s="17">
        <v>33</v>
      </c>
      <c r="E207" s="17">
        <v>400</v>
      </c>
      <c r="F207" s="17">
        <v>0</v>
      </c>
      <c r="G207" s="17">
        <v>0</v>
      </c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433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1288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431.00000000000006</v>
      </c>
      <c r="G209" s="17">
        <v>0</v>
      </c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534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536.00000000000011</v>
      </c>
      <c r="E210" s="17">
        <v>556</v>
      </c>
      <c r="F210" s="17">
        <v>1309.0000000000002</v>
      </c>
      <c r="G210" s="17">
        <v>46</v>
      </c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2447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201.99999999999994</v>
      </c>
      <c r="G212" s="17">
        <v>0</v>
      </c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863</v>
      </c>
    </row>
    <row r="213" spans="1:16" ht="16.5" customHeight="1" x14ac:dyDescent="0.2">
      <c r="A213" s="1">
        <v>206</v>
      </c>
      <c r="B213" s="14" t="s">
        <v>45</v>
      </c>
      <c r="C213" s="2" t="s">
        <v>214</v>
      </c>
      <c r="D213" s="17">
        <v>26</v>
      </c>
      <c r="E213" s="17">
        <v>119</v>
      </c>
      <c r="F213" s="17">
        <v>216</v>
      </c>
      <c r="G213" s="17">
        <v>0</v>
      </c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361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463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90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1140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193.00000000000003</v>
      </c>
      <c r="F217" s="17">
        <v>1437</v>
      </c>
      <c r="G217" s="17">
        <v>124</v>
      </c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2376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484.00000000000006</v>
      </c>
      <c r="E218" s="17">
        <v>1056</v>
      </c>
      <c r="F218" s="17">
        <v>1404</v>
      </c>
      <c r="G218" s="17">
        <v>0</v>
      </c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2944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172</v>
      </c>
      <c r="E219" s="17">
        <v>64</v>
      </c>
      <c r="F219" s="17">
        <v>0</v>
      </c>
      <c r="G219" s="17">
        <v>0</v>
      </c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236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46</v>
      </c>
      <c r="E220" s="17">
        <v>2797.0000000000005</v>
      </c>
      <c r="F220" s="17">
        <v>2318</v>
      </c>
      <c r="G220" s="17">
        <v>0</v>
      </c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5161</v>
      </c>
    </row>
    <row r="221" spans="1:16" ht="16.5" customHeight="1" x14ac:dyDescent="0.2">
      <c r="A221" s="1">
        <v>214</v>
      </c>
      <c r="B221" s="14" t="s">
        <v>46</v>
      </c>
      <c r="C221" s="2" t="s">
        <v>177</v>
      </c>
      <c r="D221" s="17">
        <v>75</v>
      </c>
      <c r="E221" s="17">
        <v>177</v>
      </c>
      <c r="F221" s="17">
        <v>340</v>
      </c>
      <c r="G221" s="17">
        <v>0</v>
      </c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592</v>
      </c>
    </row>
    <row r="222" spans="1:16" ht="16.5" customHeight="1" x14ac:dyDescent="0.2">
      <c r="A222" s="1">
        <v>215</v>
      </c>
      <c r="B222" s="14" t="s">
        <v>46</v>
      </c>
      <c r="C222" s="2" t="s">
        <v>274</v>
      </c>
      <c r="D222" s="17">
        <v>236.99999999999997</v>
      </c>
      <c r="E222" s="17">
        <v>113</v>
      </c>
      <c r="F222" s="17">
        <v>0</v>
      </c>
      <c r="G222" s="17">
        <v>0</v>
      </c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361.99999999999994</v>
      </c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7684</v>
      </c>
    </row>
    <row r="224" spans="1:16" ht="16.5" customHeight="1" x14ac:dyDescent="0.2">
      <c r="A224" s="1">
        <v>217</v>
      </c>
      <c r="B224" s="14" t="s">
        <v>46</v>
      </c>
      <c r="C224" s="2" t="s">
        <v>213</v>
      </c>
      <c r="D224" s="17">
        <v>62</v>
      </c>
      <c r="E224" s="17">
        <v>0</v>
      </c>
      <c r="F224" s="17">
        <v>961</v>
      </c>
      <c r="G224" s="17">
        <v>0</v>
      </c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1023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1620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339.99999999999994</v>
      </c>
      <c r="E226" s="17">
        <v>0</v>
      </c>
      <c r="F226" s="17">
        <v>0</v>
      </c>
      <c r="G226" s="17">
        <v>0</v>
      </c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339.99999999999994</v>
      </c>
    </row>
    <row r="227" spans="1:16" ht="16.5" customHeight="1" x14ac:dyDescent="0.2">
      <c r="A227" s="1">
        <v>220</v>
      </c>
      <c r="B227" s="14" t="s">
        <v>48</v>
      </c>
      <c r="C227" s="2" t="s">
        <v>240</v>
      </c>
      <c r="D227" s="17">
        <v>157</v>
      </c>
      <c r="E227" s="17">
        <v>232</v>
      </c>
      <c r="F227" s="17">
        <v>490</v>
      </c>
      <c r="G227" s="17">
        <v>0</v>
      </c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879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66</v>
      </c>
      <c r="E228" s="17">
        <v>133</v>
      </c>
      <c r="F228" s="17">
        <v>619</v>
      </c>
      <c r="G228" s="17">
        <v>0</v>
      </c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818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25</v>
      </c>
      <c r="E229" s="17">
        <v>214</v>
      </c>
      <c r="F229" s="17">
        <v>865</v>
      </c>
      <c r="G229" s="17">
        <v>0</v>
      </c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1104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2146</v>
      </c>
    </row>
    <row r="231" spans="1:16" ht="16.5" customHeight="1" x14ac:dyDescent="0.2">
      <c r="A231" s="1">
        <v>224</v>
      </c>
      <c r="B231" s="14" t="s">
        <v>48</v>
      </c>
      <c r="C231" s="2" t="s">
        <v>175</v>
      </c>
      <c r="D231" s="17">
        <v>125</v>
      </c>
      <c r="E231" s="17">
        <v>354</v>
      </c>
      <c r="F231" s="17">
        <v>490</v>
      </c>
      <c r="G231" s="17">
        <v>0</v>
      </c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969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705.99999999999977</v>
      </c>
      <c r="G232" s="17">
        <v>157</v>
      </c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1909.9999999999998</v>
      </c>
    </row>
    <row r="233" spans="1:16" ht="16.5" customHeight="1" x14ac:dyDescent="0.2">
      <c r="A233" s="1">
        <v>226</v>
      </c>
      <c r="B233" s="14" t="s">
        <v>48</v>
      </c>
      <c r="C233" s="2" t="s">
        <v>228</v>
      </c>
      <c r="D233" s="17">
        <v>92</v>
      </c>
      <c r="E233" s="17">
        <v>19</v>
      </c>
      <c r="F233" s="17">
        <v>591</v>
      </c>
      <c r="G233" s="17">
        <v>0</v>
      </c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702</v>
      </c>
    </row>
    <row r="234" spans="1:16" ht="16.5" customHeight="1" x14ac:dyDescent="0.2">
      <c r="A234" s="1">
        <v>227</v>
      </c>
      <c r="B234" s="14" t="s">
        <v>48</v>
      </c>
      <c r="C234" s="2" t="s">
        <v>212</v>
      </c>
      <c r="D234" s="17">
        <v>756.99999999999989</v>
      </c>
      <c r="E234" s="17">
        <v>967</v>
      </c>
      <c r="F234" s="17">
        <v>896.99999999999989</v>
      </c>
      <c r="G234" s="17">
        <v>0</v>
      </c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2621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760</v>
      </c>
      <c r="E235" s="17">
        <v>665</v>
      </c>
      <c r="F235" s="17">
        <v>1536.9999999999998</v>
      </c>
      <c r="G235" s="17">
        <v>6</v>
      </c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2968</v>
      </c>
    </row>
    <row r="236" spans="1:16" ht="16.5" customHeight="1" x14ac:dyDescent="0.2">
      <c r="A236" s="1">
        <v>229</v>
      </c>
      <c r="B236" s="14" t="s">
        <v>48</v>
      </c>
      <c r="C236" s="2" t="s">
        <v>275</v>
      </c>
      <c r="D236" s="17">
        <v>193</v>
      </c>
      <c r="E236" s="17">
        <v>280</v>
      </c>
      <c r="F236" s="17">
        <v>509</v>
      </c>
      <c r="G236" s="17">
        <v>0</v>
      </c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479</v>
      </c>
    </row>
    <row r="238" spans="1:16" ht="16.5" customHeight="1" x14ac:dyDescent="0.2">
      <c r="A238" s="1">
        <v>231</v>
      </c>
      <c r="B238" s="14" t="s">
        <v>49</v>
      </c>
      <c r="C238" s="2" t="s">
        <v>198</v>
      </c>
      <c r="D238" s="17">
        <v>91</v>
      </c>
      <c r="E238" s="17">
        <v>80</v>
      </c>
      <c r="F238" s="17">
        <v>420.99999999999994</v>
      </c>
      <c r="G238" s="17">
        <v>0</v>
      </c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592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349.00000000000006</v>
      </c>
      <c r="F239" s="17">
        <v>1489</v>
      </c>
      <c r="G239" s="17">
        <v>7</v>
      </c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2134</v>
      </c>
    </row>
    <row r="240" spans="1:16" ht="16.5" customHeight="1" x14ac:dyDescent="0.2">
      <c r="A240" s="1">
        <v>233</v>
      </c>
      <c r="B240" s="14" t="s">
        <v>49</v>
      </c>
      <c r="C240" s="2" t="s">
        <v>159</v>
      </c>
      <c r="D240" s="17">
        <v>181</v>
      </c>
      <c r="E240" s="17">
        <v>280</v>
      </c>
      <c r="F240" s="17">
        <v>200</v>
      </c>
      <c r="G240" s="17">
        <v>0</v>
      </c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661</v>
      </c>
    </row>
    <row r="241" spans="1:18" ht="16.5" customHeight="1" x14ac:dyDescent="0.2">
      <c r="A241" s="1">
        <v>234</v>
      </c>
      <c r="B241" s="14" t="s">
        <v>50</v>
      </c>
      <c r="C241" s="2" t="s">
        <v>160</v>
      </c>
      <c r="D241" s="17">
        <v>0</v>
      </c>
      <c r="E241" s="17">
        <v>157</v>
      </c>
      <c r="F241" s="17">
        <v>0</v>
      </c>
      <c r="G241" s="17">
        <v>0</v>
      </c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157</v>
      </c>
    </row>
    <row r="242" spans="1:18" ht="16.5" customHeight="1" x14ac:dyDescent="0.2">
      <c r="A242" s="1">
        <v>235</v>
      </c>
      <c r="B242" s="14" t="s">
        <v>50</v>
      </c>
      <c r="C242" s="2" t="s">
        <v>50</v>
      </c>
      <c r="D242" s="17">
        <v>651</v>
      </c>
      <c r="E242" s="17">
        <v>408</v>
      </c>
      <c r="F242" s="17">
        <v>2038.0000000000002</v>
      </c>
      <c r="G242" s="17">
        <v>0</v>
      </c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3097</v>
      </c>
    </row>
    <row r="243" spans="1:18" ht="16.5" customHeight="1" x14ac:dyDescent="0.2">
      <c r="A243" s="1">
        <v>236</v>
      </c>
      <c r="B243" s="14" t="s">
        <v>50</v>
      </c>
      <c r="C243" s="2" t="s">
        <v>69</v>
      </c>
      <c r="D243" s="17">
        <v>307.99999999999994</v>
      </c>
      <c r="E243" s="17">
        <v>357</v>
      </c>
      <c r="F243" s="17">
        <v>1130</v>
      </c>
      <c r="G243" s="17">
        <v>0</v>
      </c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1795</v>
      </c>
    </row>
    <row r="244" spans="1:18" ht="16.5" customHeight="1" x14ac:dyDescent="0.2">
      <c r="A244" s="1">
        <v>237</v>
      </c>
      <c r="B244" s="14" t="s">
        <v>51</v>
      </c>
      <c r="C244" s="2" t="s">
        <v>202</v>
      </c>
      <c r="D244" s="17">
        <v>337</v>
      </c>
      <c r="E244" s="17">
        <v>123</v>
      </c>
      <c r="F244" s="17">
        <v>0</v>
      </c>
      <c r="G244" s="17">
        <v>0</v>
      </c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460</v>
      </c>
    </row>
    <row r="245" spans="1:18" ht="16.5" customHeight="1" x14ac:dyDescent="0.2">
      <c r="A245" s="1">
        <v>238</v>
      </c>
      <c r="B245" s="14" t="s">
        <v>51</v>
      </c>
      <c r="C245" s="2" t="s">
        <v>131</v>
      </c>
      <c r="D245" s="17">
        <v>0</v>
      </c>
      <c r="E245" s="17">
        <v>170</v>
      </c>
      <c r="F245" s="17">
        <v>0</v>
      </c>
      <c r="G245" s="17">
        <v>0</v>
      </c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170</v>
      </c>
    </row>
    <row r="246" spans="1:18" ht="16.5" customHeight="1" x14ac:dyDescent="0.2">
      <c r="A246" s="1">
        <v>239</v>
      </c>
      <c r="B246" s="14" t="s">
        <v>51</v>
      </c>
      <c r="C246" s="2" t="s">
        <v>171</v>
      </c>
      <c r="D246" s="17">
        <v>147</v>
      </c>
      <c r="E246" s="17">
        <v>573</v>
      </c>
      <c r="F246" s="17">
        <v>150</v>
      </c>
      <c r="G246" s="17">
        <v>0</v>
      </c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870</v>
      </c>
    </row>
    <row r="247" spans="1:18" ht="16.5" customHeight="1" x14ac:dyDescent="0.2">
      <c r="A247" s="1">
        <v>240</v>
      </c>
      <c r="B247" s="14" t="s">
        <v>51</v>
      </c>
      <c r="C247" s="2" t="s">
        <v>237</v>
      </c>
      <c r="D247" s="17">
        <v>96</v>
      </c>
      <c r="E247" s="17">
        <v>82</v>
      </c>
      <c r="F247" s="17">
        <v>0</v>
      </c>
      <c r="G247" s="17">
        <v>0</v>
      </c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178</v>
      </c>
    </row>
    <row r="248" spans="1:18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462</v>
      </c>
    </row>
    <row r="249" spans="1:18" ht="16.5" customHeight="1" x14ac:dyDescent="0.2">
      <c r="A249" s="1">
        <v>242</v>
      </c>
      <c r="B249" s="14" t="s">
        <v>20</v>
      </c>
      <c r="C249" s="2" t="s">
        <v>20</v>
      </c>
      <c r="D249" s="17">
        <v>238.99999999999997</v>
      </c>
      <c r="E249" s="17">
        <v>789</v>
      </c>
      <c r="F249" s="17">
        <v>2041.0000000000002</v>
      </c>
      <c r="G249" s="17">
        <v>0</v>
      </c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3069</v>
      </c>
    </row>
    <row r="250" spans="1:18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442</v>
      </c>
    </row>
    <row r="251" spans="1:18" ht="16.5" customHeight="1" x14ac:dyDescent="0.2">
      <c r="A251" s="1">
        <v>244</v>
      </c>
      <c r="B251" s="14" t="s">
        <v>238</v>
      </c>
      <c r="C251" s="2" t="s">
        <v>34</v>
      </c>
      <c r="D251" s="17">
        <v>30.999999999999996</v>
      </c>
      <c r="E251" s="17">
        <v>183</v>
      </c>
      <c r="F251" s="17">
        <v>475</v>
      </c>
      <c r="G251" s="17">
        <v>0</v>
      </c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689</v>
      </c>
    </row>
    <row r="252" spans="1:18" ht="16.5" customHeight="1" x14ac:dyDescent="0.2">
      <c r="A252" s="1">
        <v>245</v>
      </c>
      <c r="B252" s="14" t="s">
        <v>238</v>
      </c>
      <c r="C252" s="2" t="s">
        <v>64</v>
      </c>
      <c r="D252" s="17">
        <v>679</v>
      </c>
      <c r="E252" s="17">
        <v>853</v>
      </c>
      <c r="F252" s="17">
        <v>665</v>
      </c>
      <c r="G252" s="17">
        <v>0</v>
      </c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2197</v>
      </c>
    </row>
    <row r="253" spans="1:18" ht="16.5" customHeight="1" x14ac:dyDescent="0.2">
      <c r="A253" s="1">
        <v>246</v>
      </c>
      <c r="B253" s="14" t="s">
        <v>45</v>
      </c>
      <c r="C253" s="2" t="s">
        <v>277</v>
      </c>
      <c r="D253" s="17">
        <v>0</v>
      </c>
      <c r="E253" s="17">
        <v>0</v>
      </c>
      <c r="F253" s="17">
        <v>0</v>
      </c>
      <c r="G253" s="17">
        <v>0</v>
      </c>
      <c r="H253" s="17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8" ht="16.5" customHeight="1" x14ac:dyDescent="0.2">
      <c r="A254" s="1">
        <v>247</v>
      </c>
      <c r="B254" s="14" t="s">
        <v>6</v>
      </c>
      <c r="C254" s="2" t="s">
        <v>278</v>
      </c>
      <c r="D254" s="17">
        <v>66</v>
      </c>
      <c r="E254" s="17">
        <v>112</v>
      </c>
      <c r="F254" s="17">
        <v>202</v>
      </c>
      <c r="G254" s="17">
        <v>0</v>
      </c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380</v>
      </c>
      <c r="Q254" s="3" t="s">
        <v>431</v>
      </c>
      <c r="R254" s="3" t="str">
        <f>+CONCATENATE(Q254," ",C254)</f>
        <v>COMISARIA COMISARIA BAGUA</v>
      </c>
    </row>
    <row r="255" spans="1:18" ht="16.5" customHeight="1" x14ac:dyDescent="0.2">
      <c r="A255" s="1">
        <v>248</v>
      </c>
      <c r="B255" s="14" t="s">
        <v>9</v>
      </c>
      <c r="C255" s="2" t="s">
        <v>279</v>
      </c>
      <c r="D255" s="17">
        <v>172</v>
      </c>
      <c r="E255" s="17">
        <v>345</v>
      </c>
      <c r="F255" s="17">
        <v>387</v>
      </c>
      <c r="G255" s="17">
        <v>200</v>
      </c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1104</v>
      </c>
      <c r="Q255" s="3" t="s">
        <v>431</v>
      </c>
      <c r="R255" s="3" t="str">
        <f t="shared" ref="R255:R318" si="4">+CONCATENATE(Q255," ",C255)</f>
        <v>COMISARIA COMISARIA CASMA</v>
      </c>
    </row>
    <row r="256" spans="1:18" ht="16.5" customHeight="1" x14ac:dyDescent="0.2">
      <c r="A256" s="1">
        <v>249</v>
      </c>
      <c r="B256" s="14" t="s">
        <v>9</v>
      </c>
      <c r="C256" s="2" t="s">
        <v>280</v>
      </c>
      <c r="D256" s="17">
        <v>0</v>
      </c>
      <c r="E256" s="17">
        <v>0</v>
      </c>
      <c r="F256" s="17">
        <v>0</v>
      </c>
      <c r="G256" s="17">
        <v>0</v>
      </c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0</v>
      </c>
      <c r="Q256" s="3" t="s">
        <v>431</v>
      </c>
      <c r="R256" s="3" t="str">
        <f t="shared" si="4"/>
        <v>COMISARIA COMISARIA HUARAZ</v>
      </c>
    </row>
    <row r="257" spans="1:18" ht="16.5" customHeight="1" x14ac:dyDescent="0.2">
      <c r="A257" s="1">
        <v>250</v>
      </c>
      <c r="B257" s="14" t="s">
        <v>9</v>
      </c>
      <c r="C257" s="2" t="s">
        <v>281</v>
      </c>
      <c r="D257" s="17">
        <v>139</v>
      </c>
      <c r="E257" s="17">
        <v>285</v>
      </c>
      <c r="F257" s="17">
        <v>63</v>
      </c>
      <c r="G257" s="17">
        <v>0</v>
      </c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487</v>
      </c>
      <c r="Q257" s="3" t="s">
        <v>431</v>
      </c>
      <c r="R257" s="3" t="str">
        <f t="shared" si="4"/>
        <v>COMISARIA COMISARIA ALTO PERU</v>
      </c>
    </row>
    <row r="258" spans="1:18" ht="16.5" customHeight="1" x14ac:dyDescent="0.2">
      <c r="A258" s="1">
        <v>251</v>
      </c>
      <c r="B258" s="14" t="s">
        <v>9</v>
      </c>
      <c r="C258" s="2" t="s">
        <v>282</v>
      </c>
      <c r="D258" s="17">
        <v>379</v>
      </c>
      <c r="E258" s="17">
        <v>361.99999999999994</v>
      </c>
      <c r="F258" s="17">
        <v>234</v>
      </c>
      <c r="G258" s="17">
        <v>0</v>
      </c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975</v>
      </c>
      <c r="Q258" s="3" t="s">
        <v>431</v>
      </c>
      <c r="R258" s="3" t="str">
        <f t="shared" si="4"/>
        <v>COMISARIA COMISARIA CHIMBOTE</v>
      </c>
    </row>
    <row r="259" spans="1:18" ht="16.5" customHeight="1" x14ac:dyDescent="0.2">
      <c r="A259" s="1">
        <v>252</v>
      </c>
      <c r="B259" s="14" t="s">
        <v>9</v>
      </c>
      <c r="C259" s="2" t="s">
        <v>283</v>
      </c>
      <c r="D259" s="17">
        <v>317</v>
      </c>
      <c r="E259" s="17">
        <v>410.00000000000006</v>
      </c>
      <c r="F259" s="17">
        <v>709</v>
      </c>
      <c r="G259" s="17">
        <v>0</v>
      </c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1436</v>
      </c>
      <c r="Q259" s="3" t="s">
        <v>431</v>
      </c>
      <c r="R259" s="3" t="str">
        <f t="shared" si="4"/>
        <v>COMISARIA COMISARIA SECTORIAL BUENOS AIRES</v>
      </c>
    </row>
    <row r="260" spans="1:18" ht="16.5" customHeight="1" x14ac:dyDescent="0.2">
      <c r="A260" s="1">
        <v>253</v>
      </c>
      <c r="B260" s="14" t="s">
        <v>9</v>
      </c>
      <c r="C260" s="2" t="s">
        <v>284</v>
      </c>
      <c r="D260" s="17">
        <v>534</v>
      </c>
      <c r="E260" s="17">
        <v>459</v>
      </c>
      <c r="F260" s="17">
        <v>443.99999999999994</v>
      </c>
      <c r="G260" s="17">
        <v>0</v>
      </c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1437</v>
      </c>
      <c r="Q260" s="3" t="s">
        <v>431</v>
      </c>
      <c r="R260" s="3" t="str">
        <f t="shared" si="4"/>
        <v>COMISARIA COMISARIA VILLA MARIA</v>
      </c>
    </row>
    <row r="261" spans="1:18" ht="16.5" customHeight="1" x14ac:dyDescent="0.2">
      <c r="A261" s="1">
        <v>254</v>
      </c>
      <c r="B261" s="14" t="s">
        <v>9</v>
      </c>
      <c r="C261" s="2" t="s">
        <v>285</v>
      </c>
      <c r="D261" s="17">
        <v>37</v>
      </c>
      <c r="E261" s="17">
        <v>641.99999999999989</v>
      </c>
      <c r="F261" s="17">
        <v>308</v>
      </c>
      <c r="G261" s="17">
        <v>0</v>
      </c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986.99999999999989</v>
      </c>
      <c r="Q261" s="3" t="s">
        <v>431</v>
      </c>
      <c r="R261" s="3" t="str">
        <f t="shared" si="4"/>
        <v>COMISARIA COMISARIA YUNGAY</v>
      </c>
    </row>
    <row r="262" spans="1:18" ht="16.5" customHeight="1" x14ac:dyDescent="0.2">
      <c r="A262" s="1">
        <v>255</v>
      </c>
      <c r="B262" s="14" t="s">
        <v>12</v>
      </c>
      <c r="C262" s="2" t="s">
        <v>286</v>
      </c>
      <c r="D262" s="17">
        <v>145</v>
      </c>
      <c r="E262" s="17">
        <v>174</v>
      </c>
      <c r="F262" s="17">
        <v>0</v>
      </c>
      <c r="G262" s="17">
        <v>0</v>
      </c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319</v>
      </c>
      <c r="Q262" s="3" t="s">
        <v>431</v>
      </c>
      <c r="R262" s="3" t="str">
        <f t="shared" si="4"/>
        <v>COMISARIA COMISARIA BELLAVISTA</v>
      </c>
    </row>
    <row r="263" spans="1:18" ht="16.5" customHeight="1" x14ac:dyDescent="0.2">
      <c r="A263" s="1">
        <v>256</v>
      </c>
      <c r="B263" s="14" t="s">
        <v>12</v>
      </c>
      <c r="C263" s="2" t="s">
        <v>287</v>
      </c>
      <c r="D263" s="17">
        <v>141</v>
      </c>
      <c r="E263" s="17">
        <v>126</v>
      </c>
      <c r="F263" s="17">
        <v>54</v>
      </c>
      <c r="G263" s="17">
        <v>0</v>
      </c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321</v>
      </c>
      <c r="Q263" s="3" t="s">
        <v>431</v>
      </c>
      <c r="R263" s="3" t="str">
        <f t="shared" si="4"/>
        <v>COMISARIA COMISARIA CURAHUASI</v>
      </c>
    </row>
    <row r="264" spans="1:18" ht="16.5" customHeight="1" x14ac:dyDescent="0.2">
      <c r="A264" s="1">
        <v>257</v>
      </c>
      <c r="B264" s="14" t="s">
        <v>12</v>
      </c>
      <c r="C264" s="2" t="s">
        <v>288</v>
      </c>
      <c r="D264" s="17">
        <v>137</v>
      </c>
      <c r="E264" s="17">
        <v>112</v>
      </c>
      <c r="F264" s="17">
        <v>62</v>
      </c>
      <c r="G264" s="17">
        <v>0</v>
      </c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5">SUM(D264:O264)</f>
        <v>311</v>
      </c>
      <c r="Q264" s="3" t="s">
        <v>431</v>
      </c>
      <c r="R264" s="3" t="str">
        <f t="shared" si="4"/>
        <v>COMISARIA COMISARIA TAMBURCO</v>
      </c>
    </row>
    <row r="265" spans="1:18" ht="16.5" customHeight="1" x14ac:dyDescent="0.2">
      <c r="A265" s="1">
        <v>258</v>
      </c>
      <c r="B265" s="14" t="s">
        <v>12</v>
      </c>
      <c r="C265" s="2" t="s">
        <v>289</v>
      </c>
      <c r="D265" s="17">
        <v>281</v>
      </c>
      <c r="E265" s="17">
        <v>214</v>
      </c>
      <c r="F265" s="17">
        <v>616</v>
      </c>
      <c r="G265" s="17">
        <v>0</v>
      </c>
      <c r="H265" s="18"/>
      <c r="I265" s="17"/>
      <c r="J265" s="17"/>
      <c r="K265" s="17"/>
      <c r="L265" s="15"/>
      <c r="M265" s="15"/>
      <c r="N265" s="15"/>
      <c r="O265" s="15"/>
      <c r="P265" s="16">
        <f t="shared" si="5"/>
        <v>1111</v>
      </c>
      <c r="Q265" s="3" t="s">
        <v>431</v>
      </c>
      <c r="R265" s="3" t="str">
        <f t="shared" si="4"/>
        <v>COMISARIA COMISARIA TALAVERA</v>
      </c>
    </row>
    <row r="266" spans="1:18" ht="16.5" customHeight="1" x14ac:dyDescent="0.2">
      <c r="A266" s="1">
        <v>259</v>
      </c>
      <c r="B266" s="14" t="s">
        <v>14</v>
      </c>
      <c r="C266" s="2" t="s">
        <v>290</v>
      </c>
      <c r="D266" s="17">
        <v>266</v>
      </c>
      <c r="E266" s="17">
        <v>241</v>
      </c>
      <c r="F266" s="17">
        <v>701.00000000000011</v>
      </c>
      <c r="G266" s="17">
        <v>45</v>
      </c>
      <c r="H266" s="18"/>
      <c r="I266" s="17"/>
      <c r="J266" s="17"/>
      <c r="K266" s="17"/>
      <c r="L266" s="15"/>
      <c r="M266" s="15"/>
      <c r="N266" s="15"/>
      <c r="O266" s="15"/>
      <c r="P266" s="16">
        <f t="shared" si="5"/>
        <v>1253</v>
      </c>
      <c r="Q266" s="3" t="s">
        <v>431</v>
      </c>
      <c r="R266" s="3" t="str">
        <f t="shared" si="4"/>
        <v>COMISARIA COMISARIA ACEQUIA ALTA</v>
      </c>
    </row>
    <row r="267" spans="1:18" ht="16.5" customHeight="1" x14ac:dyDescent="0.2">
      <c r="A267" s="1">
        <v>260</v>
      </c>
      <c r="B267" s="14" t="s">
        <v>14</v>
      </c>
      <c r="C267" s="2" t="s">
        <v>291</v>
      </c>
      <c r="D267" s="17">
        <v>323</v>
      </c>
      <c r="E267" s="17">
        <v>477.99999999999994</v>
      </c>
      <c r="F267" s="17">
        <v>255</v>
      </c>
      <c r="G267" s="17">
        <v>0</v>
      </c>
      <c r="H267" s="18"/>
      <c r="I267" s="17"/>
      <c r="J267" s="17"/>
      <c r="K267" s="17"/>
      <c r="L267" s="15"/>
      <c r="M267" s="15"/>
      <c r="N267" s="15"/>
      <c r="O267" s="15"/>
      <c r="P267" s="16">
        <f t="shared" si="5"/>
        <v>1056</v>
      </c>
      <c r="Q267" s="3" t="s">
        <v>431</v>
      </c>
      <c r="R267" s="3" t="str">
        <f t="shared" si="4"/>
        <v>COMISARIA COMISARIA CERRO COLORADO</v>
      </c>
    </row>
    <row r="268" spans="1:18" ht="16.5" customHeight="1" x14ac:dyDescent="0.2">
      <c r="A268" s="1">
        <v>261</v>
      </c>
      <c r="B268" s="14" t="s">
        <v>14</v>
      </c>
      <c r="C268" s="2" t="s">
        <v>292</v>
      </c>
      <c r="D268" s="17">
        <v>93</v>
      </c>
      <c r="E268" s="17">
        <v>89</v>
      </c>
      <c r="F268" s="17">
        <v>140</v>
      </c>
      <c r="G268" s="17">
        <v>0</v>
      </c>
      <c r="H268" s="18"/>
      <c r="I268" s="17"/>
      <c r="J268" s="17"/>
      <c r="K268" s="17"/>
      <c r="L268" s="15"/>
      <c r="M268" s="15"/>
      <c r="N268" s="15"/>
      <c r="O268" s="15"/>
      <c r="P268" s="16">
        <f t="shared" si="5"/>
        <v>322</v>
      </c>
      <c r="Q268" s="3" t="s">
        <v>431</v>
      </c>
      <c r="R268" s="3" t="str">
        <f t="shared" si="4"/>
        <v>COMISARIA COMISARIA ANDRES AVELINO CACERES</v>
      </c>
    </row>
    <row r="269" spans="1:18" ht="16.5" customHeight="1" x14ac:dyDescent="0.2">
      <c r="A269" s="1">
        <v>262</v>
      </c>
      <c r="B269" s="14" t="s">
        <v>14</v>
      </c>
      <c r="C269" s="2" t="s">
        <v>293</v>
      </c>
      <c r="D269" s="17">
        <v>181.99999999999997</v>
      </c>
      <c r="E269" s="17">
        <v>218.00000000000003</v>
      </c>
      <c r="F269" s="17">
        <v>392</v>
      </c>
      <c r="G269" s="17">
        <v>0</v>
      </c>
      <c r="H269" s="18"/>
      <c r="I269" s="17"/>
      <c r="J269" s="17"/>
      <c r="K269" s="17"/>
      <c r="L269" s="15"/>
      <c r="M269" s="15"/>
      <c r="N269" s="15"/>
      <c r="O269" s="15"/>
      <c r="P269" s="16">
        <f t="shared" si="5"/>
        <v>792</v>
      </c>
      <c r="Q269" s="3" t="s">
        <v>431</v>
      </c>
      <c r="R269" s="3" t="str">
        <f t="shared" si="4"/>
        <v>COMISARIA COMISARIA EL TRIUNFO</v>
      </c>
    </row>
    <row r="270" spans="1:18" ht="16.5" customHeight="1" x14ac:dyDescent="0.2">
      <c r="A270" s="1">
        <v>263</v>
      </c>
      <c r="B270" s="14" t="s">
        <v>14</v>
      </c>
      <c r="C270" s="2" t="s">
        <v>294</v>
      </c>
      <c r="D270" s="17">
        <v>176</v>
      </c>
      <c r="E270" s="17">
        <v>524</v>
      </c>
      <c r="F270" s="17">
        <v>99</v>
      </c>
      <c r="G270" s="17">
        <v>0</v>
      </c>
      <c r="H270" s="18"/>
      <c r="I270" s="17"/>
      <c r="J270" s="17"/>
      <c r="K270" s="17"/>
      <c r="L270" s="15"/>
      <c r="M270" s="15"/>
      <c r="N270" s="15"/>
      <c r="O270" s="15"/>
      <c r="P270" s="16">
        <f t="shared" si="5"/>
        <v>799</v>
      </c>
      <c r="Q270" s="3" t="s">
        <v>431</v>
      </c>
      <c r="R270" s="3" t="str">
        <f t="shared" si="4"/>
        <v>COMISARIA COMISARIA EL PORVENIR</v>
      </c>
    </row>
    <row r="271" spans="1:18" ht="16.5" customHeight="1" x14ac:dyDescent="0.2">
      <c r="A271" s="1">
        <v>264</v>
      </c>
      <c r="B271" s="14" t="s">
        <v>14</v>
      </c>
      <c r="C271" s="2" t="s">
        <v>295</v>
      </c>
      <c r="D271" s="17">
        <v>384</v>
      </c>
      <c r="E271" s="17">
        <v>468</v>
      </c>
      <c r="F271" s="17">
        <v>408</v>
      </c>
      <c r="G271" s="17">
        <v>0</v>
      </c>
      <c r="H271" s="18"/>
      <c r="I271" s="17"/>
      <c r="J271" s="17"/>
      <c r="K271" s="17"/>
      <c r="L271" s="15"/>
      <c r="M271" s="15"/>
      <c r="N271" s="15"/>
      <c r="O271" s="15"/>
      <c r="P271" s="16">
        <f t="shared" si="5"/>
        <v>1260</v>
      </c>
      <c r="Q271" s="3" t="s">
        <v>431</v>
      </c>
      <c r="R271" s="3" t="str">
        <f t="shared" si="4"/>
        <v>COMISARIA COMISARIA CAMPO MARTE</v>
      </c>
    </row>
    <row r="272" spans="1:18" ht="16.5" customHeight="1" x14ac:dyDescent="0.2">
      <c r="A272" s="1">
        <v>265</v>
      </c>
      <c r="B272" s="14" t="s">
        <v>14</v>
      </c>
      <c r="C272" s="2" t="s">
        <v>296</v>
      </c>
      <c r="D272" s="17">
        <v>0</v>
      </c>
      <c r="E272" s="17">
        <v>166</v>
      </c>
      <c r="F272" s="17">
        <v>277</v>
      </c>
      <c r="G272" s="17">
        <v>0</v>
      </c>
      <c r="H272" s="18"/>
      <c r="I272" s="17"/>
      <c r="J272" s="17"/>
      <c r="K272" s="17"/>
      <c r="L272" s="15"/>
      <c r="M272" s="15"/>
      <c r="N272" s="15"/>
      <c r="O272" s="15"/>
      <c r="P272" s="16">
        <f t="shared" si="5"/>
        <v>443</v>
      </c>
      <c r="Q272" s="3" t="s">
        <v>431</v>
      </c>
      <c r="R272" s="3" t="str">
        <f t="shared" si="4"/>
        <v>COMISARIA COMISARIA MIGUEL GRAU</v>
      </c>
    </row>
    <row r="273" spans="1:18" ht="16.5" customHeight="1" x14ac:dyDescent="0.2">
      <c r="A273" s="1">
        <v>266</v>
      </c>
      <c r="B273" s="14" t="s">
        <v>14</v>
      </c>
      <c r="C273" s="2" t="s">
        <v>297</v>
      </c>
      <c r="D273" s="17">
        <v>120.00000000000001</v>
      </c>
      <c r="E273" s="17">
        <v>73</v>
      </c>
      <c r="F273" s="17">
        <v>325</v>
      </c>
      <c r="G273" s="17">
        <v>0</v>
      </c>
      <c r="H273" s="18"/>
      <c r="I273" s="17"/>
      <c r="J273" s="17"/>
      <c r="K273" s="17"/>
      <c r="L273" s="15"/>
      <c r="M273" s="15"/>
      <c r="N273" s="15"/>
      <c r="O273" s="15"/>
      <c r="P273" s="16">
        <f t="shared" si="5"/>
        <v>518</v>
      </c>
      <c r="Q273" s="3" t="s">
        <v>431</v>
      </c>
      <c r="R273" s="3" t="str">
        <f t="shared" si="4"/>
        <v>COMISARIA COMISARIA PAMPA DE CAMARONES</v>
      </c>
    </row>
    <row r="274" spans="1:18" ht="16.5" customHeight="1" x14ac:dyDescent="0.2">
      <c r="A274" s="1">
        <v>267</v>
      </c>
      <c r="B274" s="14" t="s">
        <v>14</v>
      </c>
      <c r="C274" s="2" t="s">
        <v>298</v>
      </c>
      <c r="D274" s="17">
        <v>66</v>
      </c>
      <c r="E274" s="17">
        <v>124</v>
      </c>
      <c r="F274" s="17">
        <v>0</v>
      </c>
      <c r="G274" s="17">
        <v>0</v>
      </c>
      <c r="H274" s="18"/>
      <c r="I274" s="17"/>
      <c r="J274" s="17"/>
      <c r="K274" s="17"/>
      <c r="L274" s="15"/>
      <c r="M274" s="15"/>
      <c r="N274" s="15"/>
      <c r="O274" s="15"/>
      <c r="P274" s="16">
        <f t="shared" si="5"/>
        <v>190</v>
      </c>
      <c r="Q274" s="3" t="s">
        <v>431</v>
      </c>
      <c r="R274" s="3" t="str">
        <f t="shared" si="4"/>
        <v>COMISARIA COMISARIA SECTORIAL RURAL CAMANA</v>
      </c>
    </row>
    <row r="275" spans="1:18" ht="16.5" customHeight="1" x14ac:dyDescent="0.2">
      <c r="A275" s="1">
        <v>268</v>
      </c>
      <c r="B275" s="14" t="s">
        <v>14</v>
      </c>
      <c r="C275" s="2" t="s">
        <v>299</v>
      </c>
      <c r="D275" s="17">
        <v>106</v>
      </c>
      <c r="E275" s="17">
        <v>195</v>
      </c>
      <c r="F275" s="17">
        <v>0</v>
      </c>
      <c r="G275" s="17">
        <v>0</v>
      </c>
      <c r="H275" s="18"/>
      <c r="I275" s="17"/>
      <c r="J275" s="17"/>
      <c r="K275" s="17"/>
      <c r="L275" s="15"/>
      <c r="M275" s="15"/>
      <c r="N275" s="15"/>
      <c r="O275" s="15"/>
      <c r="P275" s="16">
        <f t="shared" si="5"/>
        <v>301</v>
      </c>
      <c r="Q275" s="3" t="s">
        <v>431</v>
      </c>
      <c r="R275" s="3" t="str">
        <f t="shared" si="4"/>
        <v>COMISARIA COMISARIA CHIVAY</v>
      </c>
    </row>
    <row r="276" spans="1:18" ht="16.5" customHeight="1" x14ac:dyDescent="0.2">
      <c r="A276" s="1">
        <v>269</v>
      </c>
      <c r="B276" s="14" t="s">
        <v>16</v>
      </c>
      <c r="C276" s="2" t="s">
        <v>300</v>
      </c>
      <c r="D276" s="17">
        <v>67</v>
      </c>
      <c r="E276" s="17">
        <v>105</v>
      </c>
      <c r="F276" s="17">
        <v>0</v>
      </c>
      <c r="G276" s="17">
        <v>350</v>
      </c>
      <c r="H276" s="18"/>
      <c r="I276" s="17"/>
      <c r="J276" s="17"/>
      <c r="K276" s="17"/>
      <c r="L276" s="15"/>
      <c r="M276" s="15"/>
      <c r="N276" s="15"/>
      <c r="O276" s="15"/>
      <c r="P276" s="16">
        <f t="shared" si="5"/>
        <v>522</v>
      </c>
      <c r="Q276" s="3" t="s">
        <v>431</v>
      </c>
      <c r="R276" s="3" t="str">
        <f t="shared" si="4"/>
        <v>COMISARIA COMISARIA DE FAMILIA AYACUCHO</v>
      </c>
    </row>
    <row r="277" spans="1:18" ht="16.5" customHeight="1" x14ac:dyDescent="0.2">
      <c r="A277" s="1">
        <v>270</v>
      </c>
      <c r="B277" s="14" t="s">
        <v>16</v>
      </c>
      <c r="C277" s="2" t="s">
        <v>301</v>
      </c>
      <c r="D277" s="17">
        <v>139</v>
      </c>
      <c r="E277" s="17">
        <v>388</v>
      </c>
      <c r="F277" s="17">
        <v>401</v>
      </c>
      <c r="G277" s="17">
        <v>0</v>
      </c>
      <c r="H277" s="18"/>
      <c r="I277" s="17"/>
      <c r="J277" s="17"/>
      <c r="K277" s="17"/>
      <c r="L277" s="15"/>
      <c r="M277" s="15"/>
      <c r="N277" s="15"/>
      <c r="O277" s="15"/>
      <c r="P277" s="16">
        <f t="shared" si="5"/>
        <v>928</v>
      </c>
      <c r="Q277" s="3" t="s">
        <v>431</v>
      </c>
      <c r="R277" s="3" t="str">
        <f t="shared" si="4"/>
        <v>COMISARIA COMISARIA CARMEN ALTO</v>
      </c>
    </row>
    <row r="278" spans="1:18" ht="16.5" customHeight="1" x14ac:dyDescent="0.2">
      <c r="A278" s="1">
        <v>271</v>
      </c>
      <c r="B278" s="14" t="s">
        <v>16</v>
      </c>
      <c r="C278" s="2" t="s">
        <v>302</v>
      </c>
      <c r="D278" s="17">
        <v>332</v>
      </c>
      <c r="E278" s="17">
        <v>0</v>
      </c>
      <c r="F278" s="17">
        <v>157</v>
      </c>
      <c r="G278" s="17">
        <v>0</v>
      </c>
      <c r="H278" s="18"/>
      <c r="I278" s="17"/>
      <c r="J278" s="17"/>
      <c r="K278" s="17"/>
      <c r="L278" s="15"/>
      <c r="M278" s="15"/>
      <c r="N278" s="15"/>
      <c r="O278" s="15"/>
      <c r="P278" s="16">
        <f t="shared" si="5"/>
        <v>489</v>
      </c>
      <c r="Q278" s="3" t="s">
        <v>431</v>
      </c>
      <c r="R278" s="3" t="str">
        <f t="shared" si="4"/>
        <v>COMISARIA COMISARIA HUANTA</v>
      </c>
    </row>
    <row r="279" spans="1:18" ht="16.5" customHeight="1" x14ac:dyDescent="0.2">
      <c r="A279" s="1">
        <v>272</v>
      </c>
      <c r="B279" s="14" t="s">
        <v>19</v>
      </c>
      <c r="C279" s="2" t="s">
        <v>303</v>
      </c>
      <c r="D279" s="17">
        <v>223</v>
      </c>
      <c r="E279" s="17">
        <v>254.99999999999997</v>
      </c>
      <c r="F279" s="17">
        <v>68</v>
      </c>
      <c r="G279" s="17">
        <v>0</v>
      </c>
      <c r="H279" s="18"/>
      <c r="I279" s="17"/>
      <c r="J279" s="17"/>
      <c r="K279" s="17"/>
      <c r="L279" s="15"/>
      <c r="M279" s="15"/>
      <c r="N279" s="15"/>
      <c r="O279" s="15"/>
      <c r="P279" s="16">
        <f t="shared" si="5"/>
        <v>546</v>
      </c>
      <c r="Q279" s="3" t="s">
        <v>431</v>
      </c>
      <c r="R279" s="3" t="str">
        <f t="shared" si="4"/>
        <v>COMISARIA COMISARIA ASUNCION</v>
      </c>
    </row>
    <row r="280" spans="1:18" ht="16.5" customHeight="1" x14ac:dyDescent="0.2">
      <c r="A280" s="1">
        <v>273</v>
      </c>
      <c r="B280" s="14" t="s">
        <v>19</v>
      </c>
      <c r="C280" s="2" t="s">
        <v>304</v>
      </c>
      <c r="D280" s="17">
        <v>584</v>
      </c>
      <c r="E280" s="17">
        <v>569</v>
      </c>
      <c r="F280" s="17">
        <v>785</v>
      </c>
      <c r="G280" s="17">
        <v>0</v>
      </c>
      <c r="H280" s="18"/>
      <c r="I280" s="17"/>
      <c r="J280" s="17"/>
      <c r="K280" s="17"/>
      <c r="L280" s="15"/>
      <c r="M280" s="15"/>
      <c r="N280" s="15"/>
      <c r="O280" s="15"/>
      <c r="P280" s="16">
        <f t="shared" si="5"/>
        <v>1938</v>
      </c>
      <c r="Q280" s="3" t="s">
        <v>431</v>
      </c>
      <c r="R280" s="3" t="str">
        <f t="shared" si="4"/>
        <v>COMISARIA COMISARIA DE FAMILIA CAJAMARCA</v>
      </c>
    </row>
    <row r="281" spans="1:18" ht="16.5" customHeight="1" x14ac:dyDescent="0.2">
      <c r="A281" s="1">
        <v>274</v>
      </c>
      <c r="B281" s="14" t="s">
        <v>19</v>
      </c>
      <c r="C281" s="2" t="s">
        <v>305</v>
      </c>
      <c r="D281" s="17">
        <v>180</v>
      </c>
      <c r="E281" s="17">
        <v>79</v>
      </c>
      <c r="F281" s="17">
        <v>278</v>
      </c>
      <c r="G281" s="17">
        <v>0</v>
      </c>
      <c r="H281" s="18"/>
      <c r="I281" s="17"/>
      <c r="J281" s="17"/>
      <c r="K281" s="17"/>
      <c r="L281" s="15"/>
      <c r="M281" s="15"/>
      <c r="N281" s="15"/>
      <c r="O281" s="15"/>
      <c r="P281" s="16">
        <f t="shared" si="5"/>
        <v>537</v>
      </c>
      <c r="Q281" s="3" t="s">
        <v>431</v>
      </c>
      <c r="R281" s="3" t="str">
        <f t="shared" si="4"/>
        <v>COMISARIA COMISARIA RURAL COLASAY</v>
      </c>
    </row>
    <row r="282" spans="1:18" ht="16.5" customHeight="1" x14ac:dyDescent="0.2">
      <c r="A282" s="1">
        <v>275</v>
      </c>
      <c r="B282" s="14" t="s">
        <v>20</v>
      </c>
      <c r="C282" s="2" t="s">
        <v>306</v>
      </c>
      <c r="D282" s="17">
        <v>204</v>
      </c>
      <c r="E282" s="17">
        <v>0</v>
      </c>
      <c r="F282" s="17">
        <v>0</v>
      </c>
      <c r="G282" s="17">
        <v>0</v>
      </c>
      <c r="H282" s="18"/>
      <c r="I282" s="17"/>
      <c r="J282" s="17"/>
      <c r="K282" s="17"/>
      <c r="L282" s="15"/>
      <c r="M282" s="15"/>
      <c r="N282" s="15"/>
      <c r="O282" s="15"/>
      <c r="P282" s="16">
        <f t="shared" si="5"/>
        <v>204</v>
      </c>
      <c r="Q282" s="3" t="s">
        <v>431</v>
      </c>
      <c r="R282" s="3" t="str">
        <f t="shared" si="4"/>
        <v>COMISARIA COMISARIA JUAN INGUNZA VALDIVIA</v>
      </c>
    </row>
    <row r="283" spans="1:18" ht="16.5" customHeight="1" x14ac:dyDescent="0.2">
      <c r="A283" s="1">
        <v>276</v>
      </c>
      <c r="B283" s="14" t="s">
        <v>20</v>
      </c>
      <c r="C283" s="2" t="s">
        <v>307</v>
      </c>
      <c r="D283" s="17">
        <v>304</v>
      </c>
      <c r="E283" s="17">
        <v>664</v>
      </c>
      <c r="F283" s="17">
        <v>773</v>
      </c>
      <c r="G283" s="17">
        <v>0</v>
      </c>
      <c r="H283" s="18"/>
      <c r="I283" s="17"/>
      <c r="J283" s="17"/>
      <c r="K283" s="17"/>
      <c r="L283" s="15"/>
      <c r="M283" s="15"/>
      <c r="N283" s="15"/>
      <c r="O283" s="15"/>
      <c r="P283" s="16">
        <f t="shared" si="5"/>
        <v>1741</v>
      </c>
      <c r="Q283" s="3" t="s">
        <v>431</v>
      </c>
      <c r="R283" s="3" t="str">
        <f t="shared" si="4"/>
        <v>COMISARIA COMISARIA PLAYA RIMAC</v>
      </c>
    </row>
    <row r="284" spans="1:18" ht="16.5" customHeight="1" x14ac:dyDescent="0.2">
      <c r="A284" s="1">
        <v>277</v>
      </c>
      <c r="B284" s="14" t="s">
        <v>20</v>
      </c>
      <c r="C284" s="2" t="s">
        <v>308</v>
      </c>
      <c r="D284" s="17">
        <v>165</v>
      </c>
      <c r="E284" s="17">
        <v>93</v>
      </c>
      <c r="F284" s="17">
        <v>0</v>
      </c>
      <c r="G284" s="17">
        <v>0</v>
      </c>
      <c r="H284" s="18"/>
      <c r="I284" s="17"/>
      <c r="J284" s="17"/>
      <c r="K284" s="17"/>
      <c r="L284" s="15"/>
      <c r="M284" s="15"/>
      <c r="N284" s="15"/>
      <c r="O284" s="15"/>
      <c r="P284" s="16">
        <f t="shared" si="5"/>
        <v>258</v>
      </c>
      <c r="Q284" s="3" t="s">
        <v>431</v>
      </c>
      <c r="R284" s="3" t="str">
        <f t="shared" si="4"/>
        <v>COMISARIA COMISARIA RAMON CASTILLA</v>
      </c>
    </row>
    <row r="285" spans="1:18" ht="16.5" customHeight="1" x14ac:dyDescent="0.2">
      <c r="A285" s="1">
        <v>278</v>
      </c>
      <c r="B285" s="14" t="s">
        <v>20</v>
      </c>
      <c r="C285" s="2" t="s">
        <v>309</v>
      </c>
      <c r="D285" s="17">
        <v>408.00000000000006</v>
      </c>
      <c r="E285" s="17">
        <v>301</v>
      </c>
      <c r="F285" s="17">
        <v>266.00000000000006</v>
      </c>
      <c r="G285" s="17">
        <v>0</v>
      </c>
      <c r="H285" s="18"/>
      <c r="I285" s="17"/>
      <c r="J285" s="17"/>
      <c r="K285" s="17"/>
      <c r="L285" s="15"/>
      <c r="M285" s="15"/>
      <c r="N285" s="15"/>
      <c r="O285" s="15"/>
      <c r="P285" s="16">
        <f t="shared" si="5"/>
        <v>975</v>
      </c>
      <c r="Q285" s="3" t="s">
        <v>431</v>
      </c>
      <c r="R285" s="3" t="str">
        <f t="shared" si="4"/>
        <v>COMISARIA COMISARIA CARMEN DE LA LEGUA REYNOSO</v>
      </c>
    </row>
    <row r="286" spans="1:18" ht="16.5" customHeight="1" x14ac:dyDescent="0.2">
      <c r="A286" s="1">
        <v>279</v>
      </c>
      <c r="B286" s="14" t="s">
        <v>22</v>
      </c>
      <c r="C286" s="2" t="s">
        <v>310</v>
      </c>
      <c r="D286" s="17">
        <v>0</v>
      </c>
      <c r="E286" s="17">
        <v>0</v>
      </c>
      <c r="F286" s="17">
        <v>0</v>
      </c>
      <c r="G286" s="17">
        <v>0</v>
      </c>
      <c r="H286" s="18"/>
      <c r="I286" s="17"/>
      <c r="J286" s="17"/>
      <c r="K286" s="17"/>
      <c r="L286" s="15"/>
      <c r="M286" s="15"/>
      <c r="N286" s="15"/>
      <c r="O286" s="15"/>
      <c r="P286" s="16">
        <f t="shared" si="5"/>
        <v>0</v>
      </c>
      <c r="Q286" s="3" t="s">
        <v>431</v>
      </c>
      <c r="R286" s="3" t="str">
        <f t="shared" si="4"/>
        <v>COMISARIA COMISARIA SICUANI</v>
      </c>
    </row>
    <row r="287" spans="1:18" ht="16.5" customHeight="1" x14ac:dyDescent="0.2">
      <c r="A287" s="1">
        <v>280</v>
      </c>
      <c r="B287" s="14" t="s">
        <v>22</v>
      </c>
      <c r="C287" s="2" t="s">
        <v>311</v>
      </c>
      <c r="D287" s="17">
        <v>167</v>
      </c>
      <c r="E287" s="17">
        <v>470</v>
      </c>
      <c r="F287" s="17">
        <v>264</v>
      </c>
      <c r="G287" s="17">
        <v>0</v>
      </c>
      <c r="H287" s="18"/>
      <c r="I287" s="17"/>
      <c r="J287" s="17"/>
      <c r="K287" s="17"/>
      <c r="L287" s="15"/>
      <c r="M287" s="15"/>
      <c r="N287" s="15"/>
      <c r="O287" s="15"/>
      <c r="P287" s="16">
        <f t="shared" si="5"/>
        <v>901</v>
      </c>
      <c r="Q287" s="3" t="s">
        <v>431</v>
      </c>
      <c r="R287" s="3" t="str">
        <f t="shared" si="4"/>
        <v>COMISARIA COMISARIA TAHUANTINSUYO</v>
      </c>
    </row>
    <row r="288" spans="1:18" ht="16.5" customHeight="1" x14ac:dyDescent="0.2">
      <c r="A288" s="1">
        <v>281</v>
      </c>
      <c r="B288" s="14" t="s">
        <v>22</v>
      </c>
      <c r="C288" s="2" t="s">
        <v>312</v>
      </c>
      <c r="D288" s="17">
        <v>42</v>
      </c>
      <c r="E288" s="17">
        <v>0</v>
      </c>
      <c r="F288" s="17">
        <v>223</v>
      </c>
      <c r="G288" s="17">
        <v>0</v>
      </c>
      <c r="H288" s="18"/>
      <c r="I288" s="17"/>
      <c r="J288" s="17"/>
      <c r="K288" s="17"/>
      <c r="L288" s="15"/>
      <c r="M288" s="15"/>
      <c r="N288" s="15"/>
      <c r="O288" s="15"/>
      <c r="P288" s="16">
        <f t="shared" si="5"/>
        <v>265</v>
      </c>
      <c r="Q288" s="3" t="s">
        <v>431</v>
      </c>
      <c r="R288" s="3" t="str">
        <f t="shared" si="4"/>
        <v>COMISARIA COMISARIA SAN JERONIMO</v>
      </c>
    </row>
    <row r="289" spans="1:18" ht="16.5" customHeight="1" x14ac:dyDescent="0.2">
      <c r="A289" s="1">
        <v>282</v>
      </c>
      <c r="B289" s="14" t="s">
        <v>22</v>
      </c>
      <c r="C289" s="2" t="s">
        <v>313</v>
      </c>
      <c r="D289" s="17">
        <v>198</v>
      </c>
      <c r="E289" s="17">
        <v>388</v>
      </c>
      <c r="F289" s="17">
        <v>469</v>
      </c>
      <c r="G289" s="17">
        <v>0</v>
      </c>
      <c r="H289" s="18"/>
      <c r="I289" s="17"/>
      <c r="J289" s="17"/>
      <c r="K289" s="17"/>
      <c r="L289" s="15"/>
      <c r="M289" s="15"/>
      <c r="N289" s="15"/>
      <c r="O289" s="15"/>
      <c r="P289" s="16">
        <f t="shared" si="5"/>
        <v>1055</v>
      </c>
      <c r="Q289" s="3" t="s">
        <v>431</v>
      </c>
      <c r="R289" s="3" t="str">
        <f t="shared" si="4"/>
        <v>COMISARIA COMISARIA SAN SEBASTIAN</v>
      </c>
    </row>
    <row r="290" spans="1:18" ht="16.5" customHeight="1" x14ac:dyDescent="0.2">
      <c r="A290" s="1">
        <v>283</v>
      </c>
      <c r="B290" s="14" t="s">
        <v>22</v>
      </c>
      <c r="C290" s="2" t="s">
        <v>314</v>
      </c>
      <c r="D290" s="17">
        <v>290</v>
      </c>
      <c r="E290" s="17">
        <v>406.99999999999994</v>
      </c>
      <c r="F290" s="17">
        <v>214</v>
      </c>
      <c r="G290" s="17">
        <v>0</v>
      </c>
      <c r="H290" s="18"/>
      <c r="I290" s="17"/>
      <c r="J290" s="17"/>
      <c r="K290" s="17"/>
      <c r="L290" s="15"/>
      <c r="M290" s="15"/>
      <c r="N290" s="15"/>
      <c r="O290" s="15"/>
      <c r="P290" s="16">
        <f t="shared" si="5"/>
        <v>911</v>
      </c>
      <c r="Q290" s="3" t="s">
        <v>431</v>
      </c>
      <c r="R290" s="3" t="str">
        <f t="shared" si="4"/>
        <v>COMISARIA COMISARIA DE FAMILIA SANTIAGO</v>
      </c>
    </row>
    <row r="291" spans="1:18" ht="16.5" customHeight="1" x14ac:dyDescent="0.2">
      <c r="A291" s="1">
        <v>284</v>
      </c>
      <c r="B291" s="14" t="s">
        <v>22</v>
      </c>
      <c r="C291" s="2" t="s">
        <v>315</v>
      </c>
      <c r="D291" s="17">
        <v>3049</v>
      </c>
      <c r="E291" s="17">
        <v>612.99999999999989</v>
      </c>
      <c r="F291" s="17">
        <v>650</v>
      </c>
      <c r="G291" s="17">
        <v>118</v>
      </c>
      <c r="H291" s="18"/>
      <c r="I291" s="17"/>
      <c r="J291" s="17"/>
      <c r="K291" s="17"/>
      <c r="L291" s="15"/>
      <c r="M291" s="15"/>
      <c r="N291" s="15"/>
      <c r="O291" s="15"/>
      <c r="P291" s="16">
        <f t="shared" si="5"/>
        <v>4430</v>
      </c>
      <c r="Q291" s="3" t="s">
        <v>431</v>
      </c>
      <c r="R291" s="3" t="str">
        <f t="shared" si="4"/>
        <v>COMISARIA COMISARIA SANTIAGO</v>
      </c>
    </row>
    <row r="292" spans="1:18" ht="16.5" customHeight="1" x14ac:dyDescent="0.2">
      <c r="A292" s="1">
        <v>285</v>
      </c>
      <c r="B292" s="14" t="s">
        <v>22</v>
      </c>
      <c r="C292" s="2" t="s">
        <v>316</v>
      </c>
      <c r="D292" s="17">
        <v>557</v>
      </c>
      <c r="E292" s="17">
        <v>162</v>
      </c>
      <c r="F292" s="17">
        <v>202.00000000000003</v>
      </c>
      <c r="G292" s="17">
        <v>0</v>
      </c>
      <c r="H292" s="18"/>
      <c r="I292" s="17"/>
      <c r="J292" s="17"/>
      <c r="K292" s="17"/>
      <c r="L292" s="15"/>
      <c r="M292" s="15"/>
      <c r="N292" s="15"/>
      <c r="O292" s="15"/>
      <c r="P292" s="16">
        <f t="shared" si="5"/>
        <v>921</v>
      </c>
      <c r="Q292" s="3" t="s">
        <v>431</v>
      </c>
      <c r="R292" s="3" t="str">
        <f t="shared" si="4"/>
        <v>COMISARIA COMISARIA DE FAMILIA CUSCO</v>
      </c>
    </row>
    <row r="293" spans="1:18" ht="16.5" customHeight="1" x14ac:dyDescent="0.2">
      <c r="A293" s="1">
        <v>286</v>
      </c>
      <c r="B293" s="14" t="s">
        <v>23</v>
      </c>
      <c r="C293" s="2" t="s">
        <v>317</v>
      </c>
      <c r="D293" s="17">
        <v>115.00000000000001</v>
      </c>
      <c r="E293" s="17">
        <v>286</v>
      </c>
      <c r="F293" s="17">
        <v>668</v>
      </c>
      <c r="G293" s="17">
        <v>0</v>
      </c>
      <c r="H293" s="18"/>
      <c r="I293" s="17"/>
      <c r="J293" s="17"/>
      <c r="K293" s="17"/>
      <c r="L293" s="15"/>
      <c r="M293" s="15"/>
      <c r="N293" s="15"/>
      <c r="O293" s="15"/>
      <c r="P293" s="16">
        <f t="shared" si="5"/>
        <v>1069</v>
      </c>
      <c r="Q293" s="3" t="s">
        <v>431</v>
      </c>
      <c r="R293" s="3" t="str">
        <f t="shared" si="4"/>
        <v>COMISARIA COMISARIA HUACHOCOLPA</v>
      </c>
    </row>
    <row r="294" spans="1:18" ht="16.5" customHeight="1" x14ac:dyDescent="0.2">
      <c r="A294" s="1">
        <v>287</v>
      </c>
      <c r="B294" s="14" t="s">
        <v>23</v>
      </c>
      <c r="C294" s="2" t="s">
        <v>318</v>
      </c>
      <c r="D294" s="17">
        <v>234.00000000000006</v>
      </c>
      <c r="E294" s="17">
        <v>639.99999999999989</v>
      </c>
      <c r="F294" s="17">
        <v>607</v>
      </c>
      <c r="G294" s="17">
        <v>0</v>
      </c>
      <c r="H294" s="18"/>
      <c r="I294" s="17"/>
      <c r="J294" s="17"/>
      <c r="K294" s="17"/>
      <c r="L294" s="15"/>
      <c r="M294" s="15"/>
      <c r="N294" s="15"/>
      <c r="O294" s="15"/>
      <c r="P294" s="16">
        <f t="shared" si="5"/>
        <v>1481</v>
      </c>
      <c r="Q294" s="3" t="s">
        <v>431</v>
      </c>
      <c r="R294" s="3" t="str">
        <f t="shared" si="4"/>
        <v>COMISARIA COMISARIA HUANCAVELICA</v>
      </c>
    </row>
    <row r="295" spans="1:18" ht="16.5" customHeight="1" x14ac:dyDescent="0.2">
      <c r="A295" s="1">
        <v>288</v>
      </c>
      <c r="B295" s="14" t="s">
        <v>26</v>
      </c>
      <c r="C295" s="2" t="s">
        <v>319</v>
      </c>
      <c r="D295" s="17">
        <v>0</v>
      </c>
      <c r="E295" s="17">
        <v>0</v>
      </c>
      <c r="F295" s="17">
        <v>173</v>
      </c>
      <c r="G295" s="17">
        <v>0</v>
      </c>
      <c r="H295" s="18"/>
      <c r="I295" s="17"/>
      <c r="J295" s="17"/>
      <c r="K295" s="17"/>
      <c r="L295" s="15"/>
      <c r="M295" s="15"/>
      <c r="N295" s="15"/>
      <c r="O295" s="15"/>
      <c r="P295" s="16">
        <f t="shared" si="5"/>
        <v>173</v>
      </c>
      <c r="Q295" s="3" t="s">
        <v>431</v>
      </c>
      <c r="R295" s="3" t="str">
        <f t="shared" si="4"/>
        <v>COMISARIA COMISARIA AMARILIS</v>
      </c>
    </row>
    <row r="296" spans="1:18" ht="16.5" customHeight="1" x14ac:dyDescent="0.2">
      <c r="A296" s="1">
        <v>289</v>
      </c>
      <c r="B296" s="14" t="s">
        <v>26</v>
      </c>
      <c r="C296" s="2" t="s">
        <v>320</v>
      </c>
      <c r="D296" s="17">
        <v>28</v>
      </c>
      <c r="E296" s="17">
        <v>84</v>
      </c>
      <c r="F296" s="17">
        <v>573</v>
      </c>
      <c r="G296" s="17">
        <v>0</v>
      </c>
      <c r="H296" s="18"/>
      <c r="I296" s="17"/>
      <c r="J296" s="17"/>
      <c r="K296" s="17"/>
      <c r="L296" s="15"/>
      <c r="M296" s="15"/>
      <c r="N296" s="15"/>
      <c r="O296" s="15"/>
      <c r="P296" s="16">
        <f t="shared" si="5"/>
        <v>685</v>
      </c>
      <c r="Q296" s="3" t="s">
        <v>431</v>
      </c>
      <c r="R296" s="3" t="str">
        <f t="shared" si="4"/>
        <v>COMISARIA COMISARIA AUCAYACU</v>
      </c>
    </row>
    <row r="297" spans="1:18" ht="16.5" customHeight="1" x14ac:dyDescent="0.2">
      <c r="A297" s="1">
        <v>290</v>
      </c>
      <c r="B297" s="14" t="s">
        <v>26</v>
      </c>
      <c r="C297" s="2" t="s">
        <v>321</v>
      </c>
      <c r="D297" s="17">
        <v>0</v>
      </c>
      <c r="E297" s="17">
        <v>0</v>
      </c>
      <c r="F297" s="17">
        <v>0</v>
      </c>
      <c r="G297" s="17">
        <v>0</v>
      </c>
      <c r="H297" s="18"/>
      <c r="I297" s="17"/>
      <c r="J297" s="17"/>
      <c r="K297" s="17"/>
      <c r="L297" s="15"/>
      <c r="M297" s="15"/>
      <c r="N297" s="15"/>
      <c r="O297" s="15"/>
      <c r="P297" s="16">
        <f t="shared" si="5"/>
        <v>0</v>
      </c>
      <c r="Q297" s="3" t="s">
        <v>431</v>
      </c>
      <c r="R297" s="3" t="str">
        <f t="shared" si="4"/>
        <v>COMISARIA COMISARIA TOURNAVISTA</v>
      </c>
    </row>
    <row r="298" spans="1:18" ht="16.5" customHeight="1" x14ac:dyDescent="0.2">
      <c r="A298" s="1">
        <v>291</v>
      </c>
      <c r="B298" s="14" t="s">
        <v>27</v>
      </c>
      <c r="C298" s="2" t="s">
        <v>322</v>
      </c>
      <c r="D298" s="17">
        <v>524.99999999999989</v>
      </c>
      <c r="E298" s="17">
        <v>507</v>
      </c>
      <c r="F298" s="17">
        <v>950.00000000000023</v>
      </c>
      <c r="G298" s="17">
        <v>0</v>
      </c>
      <c r="H298" s="18"/>
      <c r="I298" s="17"/>
      <c r="J298" s="17"/>
      <c r="K298" s="17"/>
      <c r="L298" s="15"/>
      <c r="M298" s="15"/>
      <c r="N298" s="15"/>
      <c r="O298" s="15"/>
      <c r="P298" s="16">
        <f t="shared" si="5"/>
        <v>1982.0000000000002</v>
      </c>
      <c r="Q298" s="3" t="s">
        <v>431</v>
      </c>
      <c r="R298" s="3" t="str">
        <f t="shared" si="4"/>
        <v>COMISARIA COMISARIA CHINCHA</v>
      </c>
    </row>
    <row r="299" spans="1:18" ht="16.5" customHeight="1" x14ac:dyDescent="0.2">
      <c r="A299" s="1">
        <v>292</v>
      </c>
      <c r="B299" s="14" t="s">
        <v>27</v>
      </c>
      <c r="C299" s="2" t="s">
        <v>323</v>
      </c>
      <c r="D299" s="17">
        <v>339</v>
      </c>
      <c r="E299" s="17">
        <v>135.00000000000003</v>
      </c>
      <c r="F299" s="17">
        <v>149.00000000000003</v>
      </c>
      <c r="G299" s="17">
        <v>0</v>
      </c>
      <c r="H299" s="18"/>
      <c r="I299" s="17"/>
      <c r="J299" s="17"/>
      <c r="K299" s="17"/>
      <c r="L299" s="15"/>
      <c r="M299" s="15"/>
      <c r="N299" s="15"/>
      <c r="O299" s="15"/>
      <c r="P299" s="16">
        <f t="shared" si="5"/>
        <v>623</v>
      </c>
      <c r="Q299" s="3" t="s">
        <v>431</v>
      </c>
      <c r="R299" s="3" t="str">
        <f t="shared" si="4"/>
        <v>COMISARIA COMISARIA CHINCHA BAJA</v>
      </c>
    </row>
    <row r="300" spans="1:18" ht="16.5" customHeight="1" x14ac:dyDescent="0.2">
      <c r="A300" s="1">
        <v>293</v>
      </c>
      <c r="B300" s="14" t="s">
        <v>27</v>
      </c>
      <c r="C300" s="2" t="s">
        <v>324</v>
      </c>
      <c r="D300" s="17">
        <v>232</v>
      </c>
      <c r="E300" s="17">
        <v>371.00000000000006</v>
      </c>
      <c r="F300" s="17">
        <v>209</v>
      </c>
      <c r="G300" s="17">
        <v>0</v>
      </c>
      <c r="H300" s="18"/>
      <c r="I300" s="17"/>
      <c r="J300" s="17"/>
      <c r="K300" s="17"/>
      <c r="L300" s="15"/>
      <c r="M300" s="15"/>
      <c r="N300" s="15"/>
      <c r="O300" s="15"/>
      <c r="P300" s="16">
        <f t="shared" si="5"/>
        <v>812</v>
      </c>
      <c r="Q300" s="3" t="s">
        <v>431</v>
      </c>
      <c r="R300" s="3" t="str">
        <f t="shared" si="4"/>
        <v>COMISARIA COMISARIA EL CARMEN</v>
      </c>
    </row>
    <row r="301" spans="1:18" ht="16.5" customHeight="1" x14ac:dyDescent="0.2">
      <c r="A301" s="1">
        <v>294</v>
      </c>
      <c r="B301" s="14" t="s">
        <v>27</v>
      </c>
      <c r="C301" s="2" t="s">
        <v>325</v>
      </c>
      <c r="D301" s="17">
        <v>216.00000000000003</v>
      </c>
      <c r="E301" s="17">
        <v>346.99999999999994</v>
      </c>
      <c r="F301" s="17">
        <v>558</v>
      </c>
      <c r="G301" s="17">
        <v>0</v>
      </c>
      <c r="H301" s="18"/>
      <c r="I301" s="17"/>
      <c r="J301" s="17"/>
      <c r="K301" s="17"/>
      <c r="L301" s="15"/>
      <c r="M301" s="15"/>
      <c r="N301" s="15"/>
      <c r="O301" s="15"/>
      <c r="P301" s="16">
        <f t="shared" si="5"/>
        <v>1121</v>
      </c>
      <c r="Q301" s="3" t="s">
        <v>431</v>
      </c>
      <c r="R301" s="3" t="str">
        <f t="shared" si="4"/>
        <v>COMISARIA COMISARIA ICA</v>
      </c>
    </row>
    <row r="302" spans="1:18" ht="16.5" customHeight="1" x14ac:dyDescent="0.2">
      <c r="A302" s="1">
        <v>295</v>
      </c>
      <c r="B302" s="14" t="s">
        <v>27</v>
      </c>
      <c r="C302" s="2" t="s">
        <v>326</v>
      </c>
      <c r="D302" s="17">
        <v>113</v>
      </c>
      <c r="E302" s="17">
        <v>58</v>
      </c>
      <c r="F302" s="17">
        <v>121.00000000000001</v>
      </c>
      <c r="G302" s="17">
        <v>0</v>
      </c>
      <c r="H302" s="18"/>
      <c r="I302" s="17"/>
      <c r="J302" s="17"/>
      <c r="K302" s="17"/>
      <c r="L302" s="15"/>
      <c r="M302" s="15"/>
      <c r="N302" s="15"/>
      <c r="O302" s="15"/>
      <c r="P302" s="16">
        <f t="shared" si="5"/>
        <v>292</v>
      </c>
      <c r="Q302" s="3" t="s">
        <v>431</v>
      </c>
      <c r="R302" s="3" t="str">
        <f t="shared" si="4"/>
        <v>COMISARIA COMISARIA LA TINGUIÑA</v>
      </c>
    </row>
    <row r="303" spans="1:18" ht="16.5" customHeight="1" x14ac:dyDescent="0.2">
      <c r="A303" s="1">
        <v>296</v>
      </c>
      <c r="B303" s="14" t="s">
        <v>27</v>
      </c>
      <c r="C303" s="2" t="s">
        <v>327</v>
      </c>
      <c r="D303" s="17">
        <v>115</v>
      </c>
      <c r="E303" s="17">
        <v>68</v>
      </c>
      <c r="F303" s="17">
        <v>81</v>
      </c>
      <c r="G303" s="17">
        <v>0</v>
      </c>
      <c r="H303" s="18"/>
      <c r="I303" s="17"/>
      <c r="J303" s="17"/>
      <c r="K303" s="17"/>
      <c r="L303" s="15"/>
      <c r="M303" s="15"/>
      <c r="N303" s="15"/>
      <c r="O303" s="15"/>
      <c r="P303" s="16">
        <f t="shared" ref="P303:P366" si="6">SUM(D303:O303)</f>
        <v>264</v>
      </c>
      <c r="Q303" s="3" t="s">
        <v>431</v>
      </c>
      <c r="R303" s="3" t="str">
        <f t="shared" si="4"/>
        <v>COMISARIA COMISARIA SAN JUAN BAUTISTA</v>
      </c>
    </row>
    <row r="304" spans="1:18" ht="16.5" customHeight="1" x14ac:dyDescent="0.2">
      <c r="A304" s="1">
        <v>297</v>
      </c>
      <c r="B304" s="14" t="s">
        <v>27</v>
      </c>
      <c r="C304" s="2" t="s">
        <v>328</v>
      </c>
      <c r="D304" s="17">
        <v>125</v>
      </c>
      <c r="E304" s="17">
        <v>246</v>
      </c>
      <c r="F304" s="17">
        <v>172</v>
      </c>
      <c r="G304" s="17">
        <v>0</v>
      </c>
      <c r="H304" s="18"/>
      <c r="I304" s="17"/>
      <c r="J304" s="17"/>
      <c r="K304" s="17"/>
      <c r="L304" s="15"/>
      <c r="M304" s="15"/>
      <c r="N304" s="15"/>
      <c r="O304" s="15"/>
      <c r="P304" s="16">
        <f t="shared" si="6"/>
        <v>543</v>
      </c>
      <c r="Q304" s="3" t="s">
        <v>431</v>
      </c>
      <c r="R304" s="3" t="str">
        <f t="shared" si="4"/>
        <v>COMISARIA COMISARIA SANTIAGO - ICA</v>
      </c>
    </row>
    <row r="305" spans="1:18" ht="16.5" customHeight="1" x14ac:dyDescent="0.2">
      <c r="A305" s="1">
        <v>298</v>
      </c>
      <c r="B305" s="14" t="s">
        <v>27</v>
      </c>
      <c r="C305" s="2" t="s">
        <v>329</v>
      </c>
      <c r="D305" s="17">
        <v>210</v>
      </c>
      <c r="E305" s="17">
        <v>230</v>
      </c>
      <c r="F305" s="17">
        <v>245</v>
      </c>
      <c r="G305" s="17">
        <v>0</v>
      </c>
      <c r="H305" s="18"/>
      <c r="I305" s="17"/>
      <c r="J305" s="17"/>
      <c r="K305" s="17"/>
      <c r="L305" s="15"/>
      <c r="M305" s="15"/>
      <c r="N305" s="15"/>
      <c r="O305" s="15"/>
      <c r="P305" s="16">
        <f t="shared" si="6"/>
        <v>685</v>
      </c>
      <c r="Q305" s="3" t="s">
        <v>431</v>
      </c>
      <c r="R305" s="3" t="str">
        <f t="shared" si="4"/>
        <v>COMISARIA COMISARIA SAN MIGUEL</v>
      </c>
    </row>
    <row r="306" spans="1:18" ht="16.5" customHeight="1" x14ac:dyDescent="0.2">
      <c r="A306" s="1">
        <v>299</v>
      </c>
      <c r="B306" s="14" t="s">
        <v>28</v>
      </c>
      <c r="C306" s="2" t="s">
        <v>330</v>
      </c>
      <c r="D306" s="17">
        <v>208</v>
      </c>
      <c r="E306" s="17">
        <v>1168</v>
      </c>
      <c r="F306" s="17">
        <v>2033</v>
      </c>
      <c r="G306" s="17">
        <v>0</v>
      </c>
      <c r="H306" s="18"/>
      <c r="I306" s="17"/>
      <c r="J306" s="17"/>
      <c r="K306" s="17"/>
      <c r="L306" s="15"/>
      <c r="M306" s="15"/>
      <c r="N306" s="15"/>
      <c r="O306" s="15"/>
      <c r="P306" s="16">
        <f t="shared" si="6"/>
        <v>3409</v>
      </c>
      <c r="Q306" s="3" t="s">
        <v>431</v>
      </c>
      <c r="R306" s="3" t="str">
        <f t="shared" si="4"/>
        <v>COMISARIA COMISARIA HUANCAYO</v>
      </c>
    </row>
    <row r="307" spans="1:18" ht="16.5" customHeight="1" x14ac:dyDescent="0.2">
      <c r="A307" s="1">
        <v>300</v>
      </c>
      <c r="B307" s="14" t="s">
        <v>28</v>
      </c>
      <c r="C307" s="2" t="s">
        <v>331</v>
      </c>
      <c r="D307" s="17">
        <v>517</v>
      </c>
      <c r="E307" s="17">
        <v>1081.9999999999998</v>
      </c>
      <c r="F307" s="17">
        <v>1150</v>
      </c>
      <c r="G307" s="17">
        <v>0</v>
      </c>
      <c r="H307" s="18"/>
      <c r="I307" s="17"/>
      <c r="J307" s="17"/>
      <c r="K307" s="17"/>
      <c r="L307" s="15"/>
      <c r="M307" s="15"/>
      <c r="N307" s="15"/>
      <c r="O307" s="15"/>
      <c r="P307" s="16">
        <f t="shared" si="6"/>
        <v>2749</v>
      </c>
      <c r="Q307" s="3" t="s">
        <v>431</v>
      </c>
      <c r="R307" s="3" t="str">
        <f t="shared" si="4"/>
        <v>COMISARIA COMISARIA SAPALLANGA</v>
      </c>
    </row>
    <row r="308" spans="1:18" ht="16.5" customHeight="1" x14ac:dyDescent="0.2">
      <c r="A308" s="1">
        <v>301</v>
      </c>
      <c r="B308" s="14" t="s">
        <v>28</v>
      </c>
      <c r="C308" s="2" t="s">
        <v>332</v>
      </c>
      <c r="D308" s="17">
        <v>142</v>
      </c>
      <c r="E308" s="17">
        <v>30</v>
      </c>
      <c r="F308" s="17">
        <v>16</v>
      </c>
      <c r="G308" s="17">
        <v>0</v>
      </c>
      <c r="H308" s="18"/>
      <c r="I308" s="17"/>
      <c r="J308" s="17"/>
      <c r="K308" s="17"/>
      <c r="L308" s="15"/>
      <c r="M308" s="15"/>
      <c r="N308" s="15"/>
      <c r="O308" s="15"/>
      <c r="P308" s="16">
        <f t="shared" si="6"/>
        <v>188</v>
      </c>
      <c r="Q308" s="3" t="s">
        <v>431</v>
      </c>
      <c r="R308" s="3" t="str">
        <f t="shared" si="4"/>
        <v>COMISARIA COMISARIA JAUJA</v>
      </c>
    </row>
    <row r="309" spans="1:18" ht="16.5" customHeight="1" x14ac:dyDescent="0.2">
      <c r="A309" s="1">
        <v>302</v>
      </c>
      <c r="B309" s="14" t="s">
        <v>28</v>
      </c>
      <c r="C309" s="2" t="s">
        <v>333</v>
      </c>
      <c r="D309" s="17">
        <v>203</v>
      </c>
      <c r="E309" s="17">
        <v>407.99999999999994</v>
      </c>
      <c r="F309" s="17">
        <v>855</v>
      </c>
      <c r="G309" s="17">
        <v>0</v>
      </c>
      <c r="H309" s="18"/>
      <c r="I309" s="17"/>
      <c r="J309" s="17"/>
      <c r="K309" s="17"/>
      <c r="L309" s="15"/>
      <c r="M309" s="15"/>
      <c r="N309" s="15"/>
      <c r="O309" s="15"/>
      <c r="P309" s="16">
        <f t="shared" si="6"/>
        <v>1466</v>
      </c>
      <c r="Q309" s="3" t="s">
        <v>431</v>
      </c>
      <c r="R309" s="3" t="str">
        <f t="shared" si="4"/>
        <v>COMISARIA COMISARIA MAZAMARI</v>
      </c>
    </row>
    <row r="310" spans="1:18" ht="16.5" customHeight="1" x14ac:dyDescent="0.2">
      <c r="A310" s="1">
        <v>303</v>
      </c>
      <c r="B310" s="14" t="s">
        <v>28</v>
      </c>
      <c r="C310" s="2" t="s">
        <v>334</v>
      </c>
      <c r="D310" s="17">
        <v>99</v>
      </c>
      <c r="E310" s="17">
        <v>267</v>
      </c>
      <c r="F310" s="17">
        <v>1406.9999999999998</v>
      </c>
      <c r="G310" s="17">
        <v>0</v>
      </c>
      <c r="H310" s="18"/>
      <c r="I310" s="17"/>
      <c r="J310" s="17"/>
      <c r="K310" s="17"/>
      <c r="L310" s="15"/>
      <c r="M310" s="15"/>
      <c r="N310" s="15"/>
      <c r="O310" s="15"/>
      <c r="P310" s="16">
        <f t="shared" si="6"/>
        <v>1772.9999999999998</v>
      </c>
      <c r="Q310" s="3" t="s">
        <v>431</v>
      </c>
      <c r="R310" s="3" t="str">
        <f t="shared" si="4"/>
        <v>COMISARIA COMISARIA LA OROYA</v>
      </c>
    </row>
    <row r="311" spans="1:18" ht="16.5" customHeight="1" x14ac:dyDescent="0.2">
      <c r="A311" s="1">
        <v>304</v>
      </c>
      <c r="B311" s="14" t="s">
        <v>32</v>
      </c>
      <c r="C311" s="2" t="s">
        <v>335</v>
      </c>
      <c r="D311" s="17">
        <v>198</v>
      </c>
      <c r="E311" s="17">
        <v>205</v>
      </c>
      <c r="F311" s="17">
        <v>358</v>
      </c>
      <c r="G311" s="17">
        <v>0</v>
      </c>
      <c r="H311" s="18"/>
      <c r="I311" s="17"/>
      <c r="J311" s="17"/>
      <c r="K311" s="17"/>
      <c r="L311" s="15"/>
      <c r="M311" s="15"/>
      <c r="N311" s="15"/>
      <c r="O311" s="15"/>
      <c r="P311" s="16">
        <f t="shared" si="6"/>
        <v>761</v>
      </c>
      <c r="Q311" s="3" t="s">
        <v>431</v>
      </c>
      <c r="R311" s="3" t="str">
        <f t="shared" si="4"/>
        <v>COMISARIA COMISARIA CARTAVIO</v>
      </c>
    </row>
    <row r="312" spans="1:18" ht="16.5" customHeight="1" x14ac:dyDescent="0.2">
      <c r="A312" s="1">
        <v>305</v>
      </c>
      <c r="B312" s="14" t="s">
        <v>32</v>
      </c>
      <c r="C312" s="2" t="s">
        <v>336</v>
      </c>
      <c r="D312" s="17">
        <v>69</v>
      </c>
      <c r="E312" s="17">
        <v>45</v>
      </c>
      <c r="F312" s="17">
        <v>201.00000000000003</v>
      </c>
      <c r="G312" s="17">
        <v>0</v>
      </c>
      <c r="H312" s="18"/>
      <c r="I312" s="17"/>
      <c r="J312" s="17"/>
      <c r="K312" s="17"/>
      <c r="L312" s="15"/>
      <c r="M312" s="15"/>
      <c r="N312" s="15"/>
      <c r="O312" s="15"/>
      <c r="P312" s="16">
        <f t="shared" si="6"/>
        <v>315</v>
      </c>
      <c r="Q312" s="3" t="s">
        <v>431</v>
      </c>
      <c r="R312" s="3" t="str">
        <f t="shared" si="4"/>
        <v>COMISARIA COMISARIA PACASMAYO</v>
      </c>
    </row>
    <row r="313" spans="1:18" ht="16.5" customHeight="1" x14ac:dyDescent="0.2">
      <c r="A313" s="1">
        <v>306</v>
      </c>
      <c r="B313" s="14" t="s">
        <v>32</v>
      </c>
      <c r="C313" s="2" t="s">
        <v>337</v>
      </c>
      <c r="D313" s="17">
        <v>262.00000000000006</v>
      </c>
      <c r="E313" s="17">
        <v>304</v>
      </c>
      <c r="F313" s="17">
        <v>205</v>
      </c>
      <c r="G313" s="17">
        <v>9</v>
      </c>
      <c r="H313" s="18"/>
      <c r="I313" s="17"/>
      <c r="J313" s="17"/>
      <c r="K313" s="17"/>
      <c r="L313" s="15"/>
      <c r="M313" s="15"/>
      <c r="N313" s="15"/>
      <c r="O313" s="15"/>
      <c r="P313" s="16">
        <f t="shared" si="6"/>
        <v>780</v>
      </c>
      <c r="Q313" s="3" t="s">
        <v>431</v>
      </c>
      <c r="R313" s="3" t="str">
        <f t="shared" si="4"/>
        <v>COMISARIA COMISARIA SAN JOSE</v>
      </c>
    </row>
    <row r="314" spans="1:18" ht="16.5" customHeight="1" x14ac:dyDescent="0.2">
      <c r="A314" s="1">
        <v>307</v>
      </c>
      <c r="B314" s="14" t="s">
        <v>32</v>
      </c>
      <c r="C314" s="2" t="s">
        <v>338</v>
      </c>
      <c r="D314" s="17">
        <v>229.00000000000003</v>
      </c>
      <c r="E314" s="17">
        <v>514</v>
      </c>
      <c r="F314" s="17">
        <v>2380</v>
      </c>
      <c r="G314" s="17">
        <v>0</v>
      </c>
      <c r="H314" s="18"/>
      <c r="I314" s="17"/>
      <c r="J314" s="17"/>
      <c r="K314" s="17"/>
      <c r="L314" s="15"/>
      <c r="M314" s="15"/>
      <c r="N314" s="15"/>
      <c r="O314" s="15"/>
      <c r="P314" s="16">
        <f t="shared" si="6"/>
        <v>3123</v>
      </c>
      <c r="Q314" s="3" t="s">
        <v>431</v>
      </c>
      <c r="R314" s="3" t="str">
        <f t="shared" si="4"/>
        <v>COMISARIA COMISARIA HUAMACHUCO</v>
      </c>
    </row>
    <row r="315" spans="1:18" ht="16.5" customHeight="1" x14ac:dyDescent="0.2">
      <c r="A315" s="1">
        <v>308</v>
      </c>
      <c r="B315" s="14" t="s">
        <v>32</v>
      </c>
      <c r="C315" s="2" t="s">
        <v>339</v>
      </c>
      <c r="D315" s="17">
        <v>662</v>
      </c>
      <c r="E315" s="17">
        <v>300.00000000000006</v>
      </c>
      <c r="F315" s="17">
        <v>378</v>
      </c>
      <c r="G315" s="17">
        <v>55</v>
      </c>
      <c r="H315" s="18"/>
      <c r="I315" s="17"/>
      <c r="J315" s="17"/>
      <c r="K315" s="17"/>
      <c r="L315" s="15"/>
      <c r="M315" s="15"/>
      <c r="N315" s="15"/>
      <c r="O315" s="15"/>
      <c r="P315" s="16">
        <f t="shared" si="6"/>
        <v>1395</v>
      </c>
      <c r="Q315" s="3" t="s">
        <v>431</v>
      </c>
      <c r="R315" s="3" t="str">
        <f t="shared" si="4"/>
        <v>COMISARIA COMISARIA FLORENCIA DE MORA</v>
      </c>
    </row>
    <row r="316" spans="1:18" ht="16.5" customHeight="1" x14ac:dyDescent="0.2">
      <c r="A316" s="1">
        <v>309</v>
      </c>
      <c r="B316" s="14" t="s">
        <v>32</v>
      </c>
      <c r="C316" s="2" t="s">
        <v>340</v>
      </c>
      <c r="D316" s="17">
        <v>665</v>
      </c>
      <c r="E316" s="17">
        <v>484.99999999999994</v>
      </c>
      <c r="F316" s="17">
        <v>334.00000000000006</v>
      </c>
      <c r="G316" s="17">
        <v>33</v>
      </c>
      <c r="H316" s="18"/>
      <c r="I316" s="17"/>
      <c r="J316" s="17"/>
      <c r="K316" s="17"/>
      <c r="L316" s="15"/>
      <c r="M316" s="15"/>
      <c r="N316" s="15"/>
      <c r="O316" s="15"/>
      <c r="P316" s="16">
        <f t="shared" si="6"/>
        <v>1517</v>
      </c>
      <c r="Q316" s="3" t="s">
        <v>431</v>
      </c>
      <c r="R316" s="3" t="str">
        <f t="shared" si="4"/>
        <v>COMISARIA COMISARIA EL MILAGRO</v>
      </c>
    </row>
    <row r="317" spans="1:18" ht="16.5" customHeight="1" x14ac:dyDescent="0.2">
      <c r="A317" s="1">
        <v>310</v>
      </c>
      <c r="B317" s="14" t="s">
        <v>32</v>
      </c>
      <c r="C317" s="2" t="s">
        <v>341</v>
      </c>
      <c r="D317" s="17">
        <v>252</v>
      </c>
      <c r="E317" s="17">
        <v>314</v>
      </c>
      <c r="F317" s="17">
        <v>769.99999999999989</v>
      </c>
      <c r="G317" s="17">
        <v>0</v>
      </c>
      <c r="H317" s="18"/>
      <c r="I317" s="17"/>
      <c r="J317" s="17"/>
      <c r="K317" s="17"/>
      <c r="L317" s="15"/>
      <c r="M317" s="15"/>
      <c r="N317" s="15"/>
      <c r="O317" s="15"/>
      <c r="P317" s="16">
        <f t="shared" si="6"/>
        <v>1336</v>
      </c>
      <c r="Q317" s="3" t="s">
        <v>431</v>
      </c>
      <c r="R317" s="3" t="str">
        <f t="shared" si="4"/>
        <v>COMISARIA COMISARIA LAREDO</v>
      </c>
    </row>
    <row r="318" spans="1:18" ht="16.5" customHeight="1" x14ac:dyDescent="0.2">
      <c r="A318" s="1">
        <v>311</v>
      </c>
      <c r="B318" s="14" t="s">
        <v>32</v>
      </c>
      <c r="C318" s="2" t="s">
        <v>342</v>
      </c>
      <c r="D318" s="17">
        <v>118</v>
      </c>
      <c r="E318" s="17">
        <v>142.99999999999997</v>
      </c>
      <c r="F318" s="17">
        <v>165</v>
      </c>
      <c r="G318" s="17">
        <v>0</v>
      </c>
      <c r="H318" s="18"/>
      <c r="I318" s="17"/>
      <c r="J318" s="17"/>
      <c r="K318" s="17"/>
      <c r="L318" s="15"/>
      <c r="M318" s="15"/>
      <c r="N318" s="15"/>
      <c r="O318" s="15"/>
      <c r="P318" s="16">
        <f t="shared" si="6"/>
        <v>426</v>
      </c>
      <c r="Q318" s="3" t="s">
        <v>431</v>
      </c>
      <c r="R318" s="3" t="str">
        <f t="shared" si="4"/>
        <v>COMISARIA COMISARIA CHAO</v>
      </c>
    </row>
    <row r="319" spans="1:18" ht="16.5" customHeight="1" x14ac:dyDescent="0.2">
      <c r="A319" s="1">
        <v>312</v>
      </c>
      <c r="B319" s="14" t="s">
        <v>33</v>
      </c>
      <c r="C319" s="2" t="s">
        <v>343</v>
      </c>
      <c r="D319" s="17">
        <v>610</v>
      </c>
      <c r="E319" s="17">
        <v>391</v>
      </c>
      <c r="F319" s="17">
        <v>117</v>
      </c>
      <c r="G319" s="17">
        <v>0</v>
      </c>
      <c r="H319" s="18"/>
      <c r="I319" s="17"/>
      <c r="J319" s="17"/>
      <c r="K319" s="17"/>
      <c r="L319" s="15"/>
      <c r="M319" s="15"/>
      <c r="N319" s="15"/>
      <c r="O319" s="15"/>
      <c r="P319" s="16">
        <f t="shared" si="6"/>
        <v>1118</v>
      </c>
      <c r="Q319" s="3" t="s">
        <v>431</v>
      </c>
      <c r="R319" s="3" t="str">
        <f t="shared" ref="R319:R382" si="7">+CONCATENATE(Q319," ",C319)</f>
        <v>COMISARIA COMISARIA CAMPODONICO</v>
      </c>
    </row>
    <row r="320" spans="1:18" ht="16.5" customHeight="1" x14ac:dyDescent="0.2">
      <c r="A320" s="1">
        <v>313</v>
      </c>
      <c r="B320" s="14" t="s">
        <v>33</v>
      </c>
      <c r="C320" s="2" t="s">
        <v>344</v>
      </c>
      <c r="D320" s="17">
        <v>214.00000000000003</v>
      </c>
      <c r="E320" s="17">
        <v>914.00000000000011</v>
      </c>
      <c r="F320" s="17">
        <v>736</v>
      </c>
      <c r="G320" s="17">
        <v>0</v>
      </c>
      <c r="H320" s="18"/>
      <c r="I320" s="17"/>
      <c r="J320" s="17"/>
      <c r="K320" s="17"/>
      <c r="L320" s="15"/>
      <c r="M320" s="15"/>
      <c r="N320" s="15"/>
      <c r="O320" s="15"/>
      <c r="P320" s="16">
        <f t="shared" si="6"/>
        <v>1864.0000000000002</v>
      </c>
      <c r="Q320" s="3" t="s">
        <v>431</v>
      </c>
      <c r="R320" s="3" t="str">
        <f t="shared" si="7"/>
        <v>COMISARIA COMISARIA DE FAMILIA CHICLAYO</v>
      </c>
    </row>
    <row r="321" spans="1:18" ht="16.5" customHeight="1" x14ac:dyDescent="0.2">
      <c r="A321" s="1">
        <v>314</v>
      </c>
      <c r="B321" s="14" t="s">
        <v>33</v>
      </c>
      <c r="C321" s="2" t="s">
        <v>345</v>
      </c>
      <c r="D321" s="17">
        <v>370.00000000000006</v>
      </c>
      <c r="E321" s="17">
        <v>181</v>
      </c>
      <c r="F321" s="17">
        <v>786</v>
      </c>
      <c r="G321" s="17">
        <v>0</v>
      </c>
      <c r="H321" s="18"/>
      <c r="I321" s="17"/>
      <c r="J321" s="17"/>
      <c r="K321" s="17"/>
      <c r="L321" s="15"/>
      <c r="M321" s="15"/>
      <c r="N321" s="15"/>
      <c r="O321" s="15"/>
      <c r="P321" s="16">
        <f t="shared" si="6"/>
        <v>1337</v>
      </c>
      <c r="Q321" s="3" t="s">
        <v>431</v>
      </c>
      <c r="R321" s="3" t="str">
        <f t="shared" si="7"/>
        <v>COMISARIA COMISARIA DE FAMILIA JOSE LEONARDO ORTIZ</v>
      </c>
    </row>
    <row r="322" spans="1:18" ht="16.5" customHeight="1" x14ac:dyDescent="0.2">
      <c r="A322" s="1">
        <v>315</v>
      </c>
      <c r="B322" s="14" t="s">
        <v>33</v>
      </c>
      <c r="C322" s="2" t="s">
        <v>346</v>
      </c>
      <c r="D322" s="17">
        <v>161.99999999999994</v>
      </c>
      <c r="E322" s="17">
        <v>165</v>
      </c>
      <c r="F322" s="17">
        <v>505</v>
      </c>
      <c r="G322" s="17">
        <v>0</v>
      </c>
      <c r="H322" s="18"/>
      <c r="I322" s="17"/>
      <c r="J322" s="17"/>
      <c r="K322" s="17"/>
      <c r="L322" s="15"/>
      <c r="M322" s="15"/>
      <c r="N322" s="15"/>
      <c r="O322" s="15"/>
      <c r="P322" s="16">
        <f t="shared" si="6"/>
        <v>832</v>
      </c>
      <c r="Q322" s="3" t="s">
        <v>431</v>
      </c>
      <c r="R322" s="3" t="str">
        <f t="shared" si="7"/>
        <v>COMISARIA COMISARIA ZAÑA</v>
      </c>
    </row>
    <row r="323" spans="1:18" ht="16.5" customHeight="1" x14ac:dyDescent="0.2">
      <c r="A323" s="1">
        <v>316</v>
      </c>
      <c r="B323" s="14" t="s">
        <v>33</v>
      </c>
      <c r="C323" s="2" t="s">
        <v>347</v>
      </c>
      <c r="D323" s="17">
        <v>570</v>
      </c>
      <c r="E323" s="17">
        <v>0</v>
      </c>
      <c r="F323" s="17">
        <v>726.99999999999989</v>
      </c>
      <c r="G323" s="17">
        <v>0</v>
      </c>
      <c r="H323" s="18"/>
      <c r="I323" s="17"/>
      <c r="J323" s="17"/>
      <c r="K323" s="17"/>
      <c r="L323" s="15"/>
      <c r="M323" s="15"/>
      <c r="N323" s="15"/>
      <c r="O323" s="15"/>
      <c r="P323" s="16">
        <f t="shared" si="6"/>
        <v>1297</v>
      </c>
      <c r="Q323" s="3" t="s">
        <v>431</v>
      </c>
      <c r="R323" s="3" t="str">
        <f t="shared" si="7"/>
        <v>COMISARIA COMISARIA LAMBAYEQUE</v>
      </c>
    </row>
    <row r="324" spans="1:18" ht="16.5" customHeight="1" x14ac:dyDescent="0.2">
      <c r="A324" s="1">
        <v>317</v>
      </c>
      <c r="B324" s="14" t="s">
        <v>33</v>
      </c>
      <c r="C324" s="2" t="s">
        <v>348</v>
      </c>
      <c r="D324" s="17">
        <v>651</v>
      </c>
      <c r="E324" s="17">
        <v>499</v>
      </c>
      <c r="F324" s="17">
        <v>882.00000000000011</v>
      </c>
      <c r="G324" s="17">
        <v>0</v>
      </c>
      <c r="H324" s="18"/>
      <c r="I324" s="17"/>
      <c r="J324" s="17"/>
      <c r="K324" s="17"/>
      <c r="L324" s="15"/>
      <c r="M324" s="15"/>
      <c r="N324" s="15"/>
      <c r="O324" s="15"/>
      <c r="P324" s="16">
        <f t="shared" si="6"/>
        <v>2032</v>
      </c>
      <c r="Q324" s="3" t="s">
        <v>431</v>
      </c>
      <c r="R324" s="3" t="str">
        <f t="shared" si="7"/>
        <v>COMISARIA COMISARIA SAN MARTIN DE PORRES - LAMBAYEQUE</v>
      </c>
    </row>
    <row r="325" spans="1:18" ht="16.5" customHeight="1" x14ac:dyDescent="0.2">
      <c r="A325" s="1">
        <v>318</v>
      </c>
      <c r="B325" s="14" t="s">
        <v>33</v>
      </c>
      <c r="C325" s="2" t="s">
        <v>349</v>
      </c>
      <c r="D325" s="17">
        <v>924</v>
      </c>
      <c r="E325" s="17">
        <v>235</v>
      </c>
      <c r="F325" s="17">
        <v>325</v>
      </c>
      <c r="G325" s="17">
        <v>0</v>
      </c>
      <c r="H325" s="18"/>
      <c r="I325" s="17"/>
      <c r="J325" s="17"/>
      <c r="K325" s="17"/>
      <c r="L325" s="15"/>
      <c r="M325" s="15"/>
      <c r="N325" s="15"/>
      <c r="O325" s="15"/>
      <c r="P325" s="16">
        <f t="shared" si="6"/>
        <v>1484</v>
      </c>
      <c r="Q325" s="3" t="s">
        <v>431</v>
      </c>
      <c r="R325" s="3" t="str">
        <f t="shared" si="7"/>
        <v>COMISARIA COMISARIA SECTORIAL OLMOS</v>
      </c>
    </row>
    <row r="326" spans="1:18" ht="16.5" customHeight="1" x14ac:dyDescent="0.2">
      <c r="A326" s="1">
        <v>319</v>
      </c>
      <c r="B326" s="14" t="s">
        <v>238</v>
      </c>
      <c r="C326" s="2" t="s">
        <v>350</v>
      </c>
      <c r="D326" s="17">
        <v>90</v>
      </c>
      <c r="E326" s="17">
        <v>45</v>
      </c>
      <c r="F326" s="17">
        <v>0</v>
      </c>
      <c r="G326" s="17">
        <v>0</v>
      </c>
      <c r="H326" s="18"/>
      <c r="I326" s="17"/>
      <c r="J326" s="17"/>
      <c r="K326" s="17"/>
      <c r="L326" s="15"/>
      <c r="M326" s="15"/>
      <c r="N326" s="15"/>
      <c r="O326" s="15"/>
      <c r="P326" s="16">
        <f t="shared" si="6"/>
        <v>135</v>
      </c>
      <c r="Q326" s="3" t="s">
        <v>431</v>
      </c>
      <c r="R326" s="3" t="str">
        <f t="shared" si="7"/>
        <v>COMISARIA COMISARIA ANCON</v>
      </c>
    </row>
    <row r="327" spans="1:18" ht="16.5" customHeight="1" x14ac:dyDescent="0.2">
      <c r="A327" s="1">
        <v>320</v>
      </c>
      <c r="B327" s="14" t="s">
        <v>238</v>
      </c>
      <c r="C327" s="2" t="s">
        <v>351</v>
      </c>
      <c r="D327" s="17">
        <v>199</v>
      </c>
      <c r="E327" s="17">
        <v>238.00000000000006</v>
      </c>
      <c r="F327" s="17">
        <v>1655</v>
      </c>
      <c r="G327" s="17">
        <v>2</v>
      </c>
      <c r="H327" s="18"/>
      <c r="I327" s="17"/>
      <c r="J327" s="17"/>
      <c r="K327" s="17"/>
      <c r="L327" s="15"/>
      <c r="M327" s="15"/>
      <c r="N327" s="15"/>
      <c r="O327" s="15"/>
      <c r="P327" s="16">
        <f t="shared" si="6"/>
        <v>2094</v>
      </c>
      <c r="Q327" s="3" t="s">
        <v>431</v>
      </c>
      <c r="R327" s="3" t="str">
        <f t="shared" si="7"/>
        <v>COMISARIA COMISARIA HUAYCAN</v>
      </c>
    </row>
    <row r="328" spans="1:18" ht="16.5" customHeight="1" x14ac:dyDescent="0.2">
      <c r="A328" s="1">
        <v>321</v>
      </c>
      <c r="B328" s="14" t="s">
        <v>238</v>
      </c>
      <c r="C328" s="2" t="s">
        <v>352</v>
      </c>
      <c r="D328" s="17">
        <v>87</v>
      </c>
      <c r="E328" s="17">
        <v>736</v>
      </c>
      <c r="F328" s="17">
        <v>70</v>
      </c>
      <c r="G328" s="17">
        <v>0</v>
      </c>
      <c r="H328" s="18"/>
      <c r="I328" s="17"/>
      <c r="J328" s="17"/>
      <c r="K328" s="17"/>
      <c r="L328" s="15"/>
      <c r="M328" s="15"/>
      <c r="N328" s="15"/>
      <c r="O328" s="15"/>
      <c r="P328" s="16">
        <f t="shared" si="6"/>
        <v>893</v>
      </c>
      <c r="Q328" s="3" t="s">
        <v>431</v>
      </c>
      <c r="R328" s="3" t="str">
        <f t="shared" si="7"/>
        <v>COMISARIA COMISARIA SANTA CLARA</v>
      </c>
    </row>
    <row r="329" spans="1:18" ht="16.5" customHeight="1" x14ac:dyDescent="0.2">
      <c r="A329" s="1">
        <v>322</v>
      </c>
      <c r="B329" s="14" t="s">
        <v>238</v>
      </c>
      <c r="C329" s="2" t="s">
        <v>353</v>
      </c>
      <c r="D329" s="17">
        <v>487</v>
      </c>
      <c r="E329" s="17">
        <v>499.00000000000006</v>
      </c>
      <c r="F329" s="17">
        <v>0</v>
      </c>
      <c r="G329" s="17">
        <v>0</v>
      </c>
      <c r="H329" s="18"/>
      <c r="I329" s="17"/>
      <c r="J329" s="17"/>
      <c r="K329" s="17"/>
      <c r="L329" s="15"/>
      <c r="M329" s="15"/>
      <c r="N329" s="15"/>
      <c r="O329" s="15"/>
      <c r="P329" s="16">
        <f t="shared" si="6"/>
        <v>986</v>
      </c>
      <c r="Q329" s="3" t="s">
        <v>431</v>
      </c>
      <c r="R329" s="3" t="str">
        <f t="shared" si="7"/>
        <v>COMISARIA COMISARIA VITARTE</v>
      </c>
    </row>
    <row r="330" spans="1:18" ht="16.5" customHeight="1" x14ac:dyDescent="0.2">
      <c r="A330" s="1">
        <v>323</v>
      </c>
      <c r="B330" s="14" t="s">
        <v>238</v>
      </c>
      <c r="C330" s="2" t="s">
        <v>354</v>
      </c>
      <c r="D330" s="17">
        <v>193</v>
      </c>
      <c r="E330" s="17">
        <v>247.99999999999997</v>
      </c>
      <c r="F330" s="17">
        <v>60</v>
      </c>
      <c r="G330" s="17">
        <v>0</v>
      </c>
      <c r="H330" s="18"/>
      <c r="I330" s="17"/>
      <c r="J330" s="17"/>
      <c r="K330" s="17"/>
      <c r="L330" s="15"/>
      <c r="M330" s="15"/>
      <c r="N330" s="15"/>
      <c r="O330" s="15"/>
      <c r="P330" s="16">
        <f t="shared" si="6"/>
        <v>501</v>
      </c>
      <c r="Q330" s="3" t="s">
        <v>431</v>
      </c>
      <c r="R330" s="3" t="str">
        <f t="shared" si="7"/>
        <v>COMISARIA COMISARIA BARRANCO</v>
      </c>
    </row>
    <row r="331" spans="1:18" ht="16.5" customHeight="1" x14ac:dyDescent="0.2">
      <c r="A331" s="1">
        <v>324</v>
      </c>
      <c r="B331" s="14" t="s">
        <v>238</v>
      </c>
      <c r="C331" s="2" t="s">
        <v>355</v>
      </c>
      <c r="D331" s="17">
        <v>97</v>
      </c>
      <c r="E331" s="17">
        <v>267</v>
      </c>
      <c r="F331" s="17">
        <v>103</v>
      </c>
      <c r="G331" s="17">
        <v>0</v>
      </c>
      <c r="H331" s="18"/>
      <c r="I331" s="17"/>
      <c r="J331" s="17"/>
      <c r="K331" s="17"/>
      <c r="L331" s="15"/>
      <c r="M331" s="15"/>
      <c r="N331" s="15"/>
      <c r="O331" s="15"/>
      <c r="P331" s="16">
        <f t="shared" si="6"/>
        <v>467</v>
      </c>
      <c r="Q331" s="3" t="s">
        <v>431</v>
      </c>
      <c r="R331" s="3" t="str">
        <f t="shared" si="7"/>
        <v>COMISARIA COMISARIA SAN PEDRO DE CARABAYLLO</v>
      </c>
    </row>
    <row r="332" spans="1:18" ht="16.5" customHeight="1" x14ac:dyDescent="0.2">
      <c r="A332" s="1">
        <v>325</v>
      </c>
      <c r="B332" s="14" t="s">
        <v>238</v>
      </c>
      <c r="C332" s="2" t="s">
        <v>356</v>
      </c>
      <c r="D332" s="17">
        <v>170</v>
      </c>
      <c r="E332" s="17">
        <v>390.00000000000006</v>
      </c>
      <c r="F332" s="17">
        <v>450</v>
      </c>
      <c r="G332" s="17">
        <v>0</v>
      </c>
      <c r="H332" s="18"/>
      <c r="I332" s="17"/>
      <c r="J332" s="17"/>
      <c r="K332" s="17"/>
      <c r="L332" s="15"/>
      <c r="M332" s="15"/>
      <c r="N332" s="15"/>
      <c r="O332" s="15"/>
      <c r="P332" s="16">
        <f t="shared" si="6"/>
        <v>1010</v>
      </c>
      <c r="Q332" s="3" t="s">
        <v>431</v>
      </c>
      <c r="R332" s="3" t="str">
        <f t="shared" si="7"/>
        <v>COMISARIA COMISARIA CHORRILLOS</v>
      </c>
    </row>
    <row r="333" spans="1:18" ht="16.5" customHeight="1" x14ac:dyDescent="0.2">
      <c r="A333" s="1">
        <v>326</v>
      </c>
      <c r="B333" s="14" t="s">
        <v>238</v>
      </c>
      <c r="C333" s="2" t="s">
        <v>357</v>
      </c>
      <c r="D333" s="17">
        <v>156</v>
      </c>
      <c r="E333" s="17">
        <v>364.00000000000006</v>
      </c>
      <c r="F333" s="17">
        <v>270</v>
      </c>
      <c r="G333" s="17">
        <v>0</v>
      </c>
      <c r="H333" s="18"/>
      <c r="I333" s="17"/>
      <c r="J333" s="17"/>
      <c r="K333" s="17"/>
      <c r="L333" s="15"/>
      <c r="M333" s="15"/>
      <c r="N333" s="15"/>
      <c r="O333" s="15"/>
      <c r="P333" s="16">
        <f t="shared" si="6"/>
        <v>790</v>
      </c>
      <c r="Q333" s="3" t="s">
        <v>431</v>
      </c>
      <c r="R333" s="3" t="str">
        <f t="shared" si="7"/>
        <v>COMISARIA COMISARIA DE FAMILIA COLLIQUE</v>
      </c>
    </row>
    <row r="334" spans="1:18" ht="16.5" customHeight="1" x14ac:dyDescent="0.2">
      <c r="A334" s="1">
        <v>327</v>
      </c>
      <c r="B334" s="14" t="s">
        <v>238</v>
      </c>
      <c r="C334" s="2" t="s">
        <v>358</v>
      </c>
      <c r="D334" s="17">
        <v>553</v>
      </c>
      <c r="E334" s="17">
        <v>520</v>
      </c>
      <c r="F334" s="17">
        <v>0</v>
      </c>
      <c r="G334" s="17">
        <v>0</v>
      </c>
      <c r="H334" s="18"/>
      <c r="I334" s="17"/>
      <c r="J334" s="17"/>
      <c r="K334" s="17"/>
      <c r="L334" s="15"/>
      <c r="M334" s="15"/>
      <c r="N334" s="15"/>
      <c r="O334" s="15"/>
      <c r="P334" s="16">
        <f t="shared" si="6"/>
        <v>1073</v>
      </c>
      <c r="Q334" s="3" t="s">
        <v>431</v>
      </c>
      <c r="R334" s="3" t="str">
        <f t="shared" si="7"/>
        <v>COMISARIA COMISARIA DE FAMILIA EL AGUSTINO</v>
      </c>
    </row>
    <row r="335" spans="1:18" ht="16.5" customHeight="1" x14ac:dyDescent="0.2">
      <c r="A335" s="1">
        <v>328</v>
      </c>
      <c r="B335" s="14" t="s">
        <v>238</v>
      </c>
      <c r="C335" s="2" t="s">
        <v>359</v>
      </c>
      <c r="D335" s="17">
        <v>17</v>
      </c>
      <c r="E335" s="17">
        <v>80</v>
      </c>
      <c r="F335" s="17">
        <v>181</v>
      </c>
      <c r="G335" s="17">
        <v>0</v>
      </c>
      <c r="H335" s="18"/>
      <c r="I335" s="17"/>
      <c r="J335" s="17"/>
      <c r="K335" s="17"/>
      <c r="L335" s="15"/>
      <c r="M335" s="15"/>
      <c r="N335" s="15"/>
      <c r="O335" s="15"/>
      <c r="P335" s="16">
        <f t="shared" si="6"/>
        <v>278</v>
      </c>
      <c r="Q335" s="3" t="s">
        <v>431</v>
      </c>
      <c r="R335" s="3" t="str">
        <f t="shared" si="7"/>
        <v>COMISARIA COMISARIA LA MOLINA</v>
      </c>
    </row>
    <row r="336" spans="1:18" ht="16.5" customHeight="1" x14ac:dyDescent="0.2">
      <c r="A336" s="1">
        <v>329</v>
      </c>
      <c r="B336" s="14" t="s">
        <v>238</v>
      </c>
      <c r="C336" s="2" t="s">
        <v>360</v>
      </c>
      <c r="D336" s="17">
        <v>0</v>
      </c>
      <c r="E336" s="17">
        <v>0</v>
      </c>
      <c r="F336" s="17">
        <v>0</v>
      </c>
      <c r="G336" s="17">
        <v>0</v>
      </c>
      <c r="H336" s="18"/>
      <c r="I336" s="17"/>
      <c r="J336" s="17"/>
      <c r="K336" s="17"/>
      <c r="L336" s="15"/>
      <c r="M336" s="15"/>
      <c r="N336" s="15"/>
      <c r="O336" s="15"/>
      <c r="P336" s="16">
        <f t="shared" si="6"/>
        <v>0</v>
      </c>
      <c r="Q336" s="3" t="s">
        <v>431</v>
      </c>
      <c r="R336" s="3" t="str">
        <f t="shared" si="7"/>
        <v>COMISARIA COMISARIA LAS PRADERAS</v>
      </c>
    </row>
    <row r="337" spans="1:18" ht="16.5" customHeight="1" x14ac:dyDescent="0.2">
      <c r="A337" s="1">
        <v>330</v>
      </c>
      <c r="B337" s="14" t="s">
        <v>238</v>
      </c>
      <c r="C337" s="2" t="s">
        <v>361</v>
      </c>
      <c r="D337" s="17">
        <v>205</v>
      </c>
      <c r="E337" s="17">
        <v>379</v>
      </c>
      <c r="F337" s="17">
        <v>157</v>
      </c>
      <c r="G337" s="17">
        <v>1</v>
      </c>
      <c r="H337" s="18"/>
      <c r="I337" s="17"/>
      <c r="J337" s="17"/>
      <c r="K337" s="17"/>
      <c r="L337" s="15"/>
      <c r="M337" s="15"/>
      <c r="N337" s="15"/>
      <c r="O337" s="15"/>
      <c r="P337" s="16">
        <f t="shared" si="6"/>
        <v>742</v>
      </c>
      <c r="Q337" s="3" t="s">
        <v>431</v>
      </c>
      <c r="R337" s="3" t="str">
        <f t="shared" si="7"/>
        <v>COMISARIA COMISARIA APOLO</v>
      </c>
    </row>
    <row r="338" spans="1:18" ht="16.5" customHeight="1" x14ac:dyDescent="0.2">
      <c r="A338" s="1">
        <v>331</v>
      </c>
      <c r="B338" s="14" t="s">
        <v>238</v>
      </c>
      <c r="C338" s="2" t="s">
        <v>362</v>
      </c>
      <c r="D338" s="17">
        <v>268.99999999999994</v>
      </c>
      <c r="E338" s="17">
        <v>0</v>
      </c>
      <c r="F338" s="17">
        <v>0</v>
      </c>
      <c r="G338" s="17">
        <v>0</v>
      </c>
      <c r="H338" s="18"/>
      <c r="I338" s="17"/>
      <c r="J338" s="17"/>
      <c r="K338" s="17"/>
      <c r="L338" s="15"/>
      <c r="M338" s="15"/>
      <c r="N338" s="15"/>
      <c r="O338" s="15"/>
      <c r="P338" s="16">
        <f t="shared" si="6"/>
        <v>268.99999999999994</v>
      </c>
      <c r="Q338" s="3" t="s">
        <v>431</v>
      </c>
      <c r="R338" s="3" t="str">
        <f t="shared" si="7"/>
        <v>COMISARIA COMISARIA ALFONSO UGARTE</v>
      </c>
    </row>
    <row r="339" spans="1:18" ht="16.5" customHeight="1" x14ac:dyDescent="0.2">
      <c r="A339" s="1">
        <v>332</v>
      </c>
      <c r="B339" s="14" t="s">
        <v>238</v>
      </c>
      <c r="C339" s="2" t="s">
        <v>363</v>
      </c>
      <c r="D339" s="17">
        <v>138</v>
      </c>
      <c r="E339" s="17">
        <v>315</v>
      </c>
      <c r="F339" s="17">
        <v>90</v>
      </c>
      <c r="G339" s="17">
        <v>0</v>
      </c>
      <c r="H339" s="18"/>
      <c r="I339" s="17"/>
      <c r="J339" s="17"/>
      <c r="K339" s="17"/>
      <c r="L339" s="15"/>
      <c r="M339" s="15"/>
      <c r="N339" s="15"/>
      <c r="O339" s="15"/>
      <c r="P339" s="16">
        <f t="shared" si="6"/>
        <v>543</v>
      </c>
      <c r="Q339" s="3" t="s">
        <v>431</v>
      </c>
      <c r="R339" s="3" t="str">
        <f t="shared" si="7"/>
        <v>COMISARIA COMISARIA PALOMINO</v>
      </c>
    </row>
    <row r="340" spans="1:18" ht="16.5" customHeight="1" x14ac:dyDescent="0.2">
      <c r="A340" s="1">
        <v>333</v>
      </c>
      <c r="B340" s="14" t="s">
        <v>238</v>
      </c>
      <c r="C340" s="2" t="s">
        <v>364</v>
      </c>
      <c r="D340" s="17">
        <v>65</v>
      </c>
      <c r="E340" s="17">
        <v>234.00000000000003</v>
      </c>
      <c r="F340" s="17">
        <v>227.00000000000003</v>
      </c>
      <c r="G340" s="17">
        <v>35</v>
      </c>
      <c r="H340" s="18"/>
      <c r="I340" s="17"/>
      <c r="J340" s="17"/>
      <c r="K340" s="17"/>
      <c r="L340" s="15"/>
      <c r="M340" s="15"/>
      <c r="N340" s="15"/>
      <c r="O340" s="15"/>
      <c r="P340" s="16">
        <f t="shared" si="6"/>
        <v>561</v>
      </c>
      <c r="Q340" s="3" t="s">
        <v>431</v>
      </c>
      <c r="R340" s="3" t="str">
        <f t="shared" si="7"/>
        <v>COMISARIA COMISARIA LINCE</v>
      </c>
    </row>
    <row r="341" spans="1:18" ht="16.5" customHeight="1" x14ac:dyDescent="0.2">
      <c r="A341" s="1">
        <v>334</v>
      </c>
      <c r="B341" s="14" t="s">
        <v>238</v>
      </c>
      <c r="C341" s="2" t="s">
        <v>365</v>
      </c>
      <c r="D341" s="17">
        <v>478.99999999999994</v>
      </c>
      <c r="E341" s="17">
        <v>520</v>
      </c>
      <c r="F341" s="17">
        <v>573</v>
      </c>
      <c r="G341" s="17">
        <v>0</v>
      </c>
      <c r="H341" s="18"/>
      <c r="I341" s="17"/>
      <c r="J341" s="17"/>
      <c r="K341" s="17"/>
      <c r="L341" s="15"/>
      <c r="M341" s="15"/>
      <c r="N341" s="15"/>
      <c r="O341" s="15"/>
      <c r="P341" s="16">
        <f t="shared" si="6"/>
        <v>1572</v>
      </c>
      <c r="Q341" s="3" t="s">
        <v>431</v>
      </c>
      <c r="R341" s="3" t="str">
        <f t="shared" si="7"/>
        <v>COMISARIA COMISARIA LAURA CALLER</v>
      </c>
    </row>
    <row r="342" spans="1:18" ht="16.5" customHeight="1" x14ac:dyDescent="0.2">
      <c r="A342" s="1">
        <v>335</v>
      </c>
      <c r="B342" s="14" t="s">
        <v>238</v>
      </c>
      <c r="C342" s="2" t="s">
        <v>366</v>
      </c>
      <c r="D342" s="17">
        <v>929.00000000000011</v>
      </c>
      <c r="E342" s="17">
        <v>836</v>
      </c>
      <c r="F342" s="17">
        <v>561</v>
      </c>
      <c r="G342" s="17">
        <v>0</v>
      </c>
      <c r="H342" s="18"/>
      <c r="I342" s="17"/>
      <c r="J342" s="17"/>
      <c r="K342" s="17"/>
      <c r="L342" s="15"/>
      <c r="M342" s="15"/>
      <c r="N342" s="15"/>
      <c r="O342" s="15"/>
      <c r="P342" s="16">
        <f t="shared" si="6"/>
        <v>2326</v>
      </c>
      <c r="Q342" s="3" t="s">
        <v>431</v>
      </c>
      <c r="R342" s="3" t="str">
        <f t="shared" si="7"/>
        <v>COMISARIA COMISARIA SOL DE ORO</v>
      </c>
    </row>
    <row r="343" spans="1:18" ht="16.5" customHeight="1" x14ac:dyDescent="0.2">
      <c r="A343" s="1">
        <v>336</v>
      </c>
      <c r="B343" s="14" t="s">
        <v>238</v>
      </c>
      <c r="C343" s="2" t="s">
        <v>367</v>
      </c>
      <c r="D343" s="17">
        <v>207</v>
      </c>
      <c r="E343" s="17">
        <v>541</v>
      </c>
      <c r="F343" s="17">
        <v>165</v>
      </c>
      <c r="G343" s="17">
        <v>0</v>
      </c>
      <c r="H343" s="18"/>
      <c r="I343" s="17"/>
      <c r="J343" s="17"/>
      <c r="K343" s="17"/>
      <c r="L343" s="15"/>
      <c r="M343" s="15"/>
      <c r="N343" s="15"/>
      <c r="O343" s="15"/>
      <c r="P343" s="16">
        <f t="shared" si="6"/>
        <v>913</v>
      </c>
      <c r="Q343" s="3" t="s">
        <v>431</v>
      </c>
      <c r="R343" s="3" t="str">
        <f t="shared" si="7"/>
        <v>COMISARIA COMISARIA LURIN</v>
      </c>
    </row>
    <row r="344" spans="1:18" ht="16.5" customHeight="1" x14ac:dyDescent="0.2">
      <c r="A344" s="1">
        <v>337</v>
      </c>
      <c r="B344" s="14" t="s">
        <v>238</v>
      </c>
      <c r="C344" s="2" t="s">
        <v>368</v>
      </c>
      <c r="D344" s="17">
        <v>177</v>
      </c>
      <c r="E344" s="17">
        <v>623.99999999999989</v>
      </c>
      <c r="F344" s="17">
        <v>105</v>
      </c>
      <c r="G344" s="17">
        <v>0</v>
      </c>
      <c r="H344" s="18"/>
      <c r="I344" s="17"/>
      <c r="J344" s="17"/>
      <c r="K344" s="17"/>
      <c r="L344" s="15"/>
      <c r="M344" s="15"/>
      <c r="N344" s="15"/>
      <c r="O344" s="15"/>
      <c r="P344" s="16">
        <f t="shared" si="6"/>
        <v>905.99999999999989</v>
      </c>
      <c r="Q344" s="3" t="s">
        <v>431</v>
      </c>
      <c r="R344" s="3" t="str">
        <f t="shared" si="7"/>
        <v>COMISARIA COMISARIA VILLA ALEJANDRO</v>
      </c>
    </row>
    <row r="345" spans="1:18" ht="16.5" customHeight="1" x14ac:dyDescent="0.2">
      <c r="A345" s="1">
        <v>338</v>
      </c>
      <c r="B345" s="14" t="s">
        <v>238</v>
      </c>
      <c r="C345" s="2" t="s">
        <v>369</v>
      </c>
      <c r="D345" s="17">
        <v>269</v>
      </c>
      <c r="E345" s="17">
        <v>342</v>
      </c>
      <c r="F345" s="17">
        <v>338.00000000000006</v>
      </c>
      <c r="G345" s="17">
        <v>0</v>
      </c>
      <c r="H345" s="18"/>
      <c r="I345" s="17"/>
      <c r="J345" s="17"/>
      <c r="K345" s="17"/>
      <c r="L345" s="15"/>
      <c r="M345" s="15"/>
      <c r="N345" s="15"/>
      <c r="O345" s="15"/>
      <c r="P345" s="16">
        <f t="shared" si="6"/>
        <v>949</v>
      </c>
      <c r="Q345" s="3" t="s">
        <v>431</v>
      </c>
      <c r="R345" s="3" t="str">
        <f t="shared" si="7"/>
        <v>COMISARIA COMISARIA PUEBLO LIBRE</v>
      </c>
    </row>
    <row r="346" spans="1:18" ht="16.5" customHeight="1" x14ac:dyDescent="0.2">
      <c r="A346" s="1">
        <v>339</v>
      </c>
      <c r="B346" s="14" t="s">
        <v>238</v>
      </c>
      <c r="C346" s="2" t="s">
        <v>370</v>
      </c>
      <c r="D346" s="17">
        <v>624.00000000000011</v>
      </c>
      <c r="E346" s="17">
        <v>396.00000000000006</v>
      </c>
      <c r="F346" s="17">
        <v>571</v>
      </c>
      <c r="G346" s="17">
        <v>0</v>
      </c>
      <c r="H346" s="18"/>
      <c r="I346" s="17"/>
      <c r="J346" s="17"/>
      <c r="K346" s="17"/>
      <c r="L346" s="15"/>
      <c r="M346" s="15"/>
      <c r="N346" s="15"/>
      <c r="O346" s="15"/>
      <c r="P346" s="16">
        <f t="shared" si="6"/>
        <v>1591.0000000000002</v>
      </c>
      <c r="Q346" s="3" t="s">
        <v>431</v>
      </c>
      <c r="R346" s="3" t="str">
        <f t="shared" si="7"/>
        <v>COMISARIA COMISARIA PUENTE PIEDRA</v>
      </c>
    </row>
    <row r="347" spans="1:18" ht="16.5" customHeight="1" x14ac:dyDescent="0.2">
      <c r="A347" s="1">
        <v>340</v>
      </c>
      <c r="B347" s="14" t="s">
        <v>238</v>
      </c>
      <c r="C347" s="2" t="s">
        <v>371</v>
      </c>
      <c r="D347" s="17">
        <v>73</v>
      </c>
      <c r="E347" s="17">
        <v>94</v>
      </c>
      <c r="F347" s="17">
        <v>0</v>
      </c>
      <c r="G347" s="17">
        <v>0</v>
      </c>
      <c r="H347" s="18"/>
      <c r="I347" s="17"/>
      <c r="J347" s="17"/>
      <c r="K347" s="17"/>
      <c r="L347" s="15"/>
      <c r="M347" s="15"/>
      <c r="N347" s="15"/>
      <c r="O347" s="15"/>
      <c r="P347" s="16">
        <f t="shared" si="6"/>
        <v>167</v>
      </c>
      <c r="Q347" s="3" t="s">
        <v>431</v>
      </c>
      <c r="R347" s="3" t="str">
        <f t="shared" si="7"/>
        <v>COMISARIA COMISARIA CIUDAD Y CAMPO</v>
      </c>
    </row>
    <row r="348" spans="1:18" ht="16.5" customHeight="1" x14ac:dyDescent="0.2">
      <c r="A348" s="1">
        <v>341</v>
      </c>
      <c r="B348" s="14" t="s">
        <v>238</v>
      </c>
      <c r="C348" s="2" t="s">
        <v>372</v>
      </c>
      <c r="D348" s="17">
        <v>874</v>
      </c>
      <c r="E348" s="17">
        <v>759</v>
      </c>
      <c r="F348" s="17">
        <v>459.00000000000006</v>
      </c>
      <c r="G348" s="17">
        <v>0</v>
      </c>
      <c r="H348" s="18"/>
      <c r="I348" s="17"/>
      <c r="J348" s="17"/>
      <c r="K348" s="17"/>
      <c r="L348" s="15"/>
      <c r="M348" s="15"/>
      <c r="N348" s="15"/>
      <c r="O348" s="15"/>
      <c r="P348" s="16">
        <f t="shared" si="6"/>
        <v>2092</v>
      </c>
      <c r="Q348" s="3" t="s">
        <v>431</v>
      </c>
      <c r="R348" s="3" t="str">
        <f t="shared" si="7"/>
        <v>COMISARIA COMISARIA SAN BORJA</v>
      </c>
    </row>
    <row r="349" spans="1:18" ht="16.5" customHeight="1" x14ac:dyDescent="0.2">
      <c r="A349" s="1">
        <v>342</v>
      </c>
      <c r="B349" s="14" t="s">
        <v>238</v>
      </c>
      <c r="C349" s="2" t="s">
        <v>373</v>
      </c>
      <c r="D349" s="17">
        <v>147</v>
      </c>
      <c r="E349" s="17">
        <v>797</v>
      </c>
      <c r="F349" s="17">
        <v>319</v>
      </c>
      <c r="G349" s="17">
        <v>0</v>
      </c>
      <c r="H349" s="18"/>
      <c r="I349" s="17"/>
      <c r="J349" s="17"/>
      <c r="K349" s="17"/>
      <c r="L349" s="15"/>
      <c r="M349" s="15"/>
      <c r="N349" s="15"/>
      <c r="O349" s="15"/>
      <c r="P349" s="16">
        <f t="shared" si="6"/>
        <v>1263</v>
      </c>
      <c r="Q349" s="3" t="s">
        <v>431</v>
      </c>
      <c r="R349" s="3" t="str">
        <f t="shared" si="7"/>
        <v>COMISARIA COMISARIA SAN ISIDRO</v>
      </c>
    </row>
    <row r="350" spans="1:18" ht="16.5" customHeight="1" x14ac:dyDescent="0.2">
      <c r="A350" s="1">
        <v>343</v>
      </c>
      <c r="B350" s="14" t="s">
        <v>238</v>
      </c>
      <c r="C350" s="2" t="s">
        <v>374</v>
      </c>
      <c r="D350" s="17">
        <v>78</v>
      </c>
      <c r="E350" s="17">
        <v>41</v>
      </c>
      <c r="F350" s="17">
        <v>74</v>
      </c>
      <c r="G350" s="17">
        <v>0</v>
      </c>
      <c r="H350" s="18"/>
      <c r="I350" s="17"/>
      <c r="J350" s="17"/>
      <c r="K350" s="17"/>
      <c r="L350" s="15"/>
      <c r="M350" s="15"/>
      <c r="N350" s="15"/>
      <c r="O350" s="15"/>
      <c r="P350" s="16">
        <f t="shared" si="6"/>
        <v>193</v>
      </c>
      <c r="Q350" s="3" t="s">
        <v>431</v>
      </c>
      <c r="R350" s="3" t="str">
        <f t="shared" si="7"/>
        <v>COMISARIA COMISARIA BAYOVAR</v>
      </c>
    </row>
    <row r="351" spans="1:18" ht="16.5" customHeight="1" x14ac:dyDescent="0.2">
      <c r="A351" s="1">
        <v>344</v>
      </c>
      <c r="B351" s="14" t="s">
        <v>238</v>
      </c>
      <c r="C351" s="2" t="s">
        <v>375</v>
      </c>
      <c r="D351" s="17">
        <v>31</v>
      </c>
      <c r="E351" s="17">
        <v>249.99999999999997</v>
      </c>
      <c r="F351" s="17">
        <v>247</v>
      </c>
      <c r="G351" s="17">
        <v>0</v>
      </c>
      <c r="H351" s="18"/>
      <c r="I351" s="17"/>
      <c r="J351" s="17"/>
      <c r="K351" s="17"/>
      <c r="L351" s="15"/>
      <c r="M351" s="15"/>
      <c r="N351" s="15"/>
      <c r="O351" s="15"/>
      <c r="P351" s="16">
        <f t="shared" si="6"/>
        <v>528</v>
      </c>
      <c r="Q351" s="3" t="s">
        <v>431</v>
      </c>
      <c r="R351" s="3" t="str">
        <f t="shared" si="7"/>
        <v>COMISARIA COMISARIA CAJA DE AGUA</v>
      </c>
    </row>
    <row r="352" spans="1:18" ht="16.5" customHeight="1" x14ac:dyDescent="0.2">
      <c r="A352" s="1">
        <v>345</v>
      </c>
      <c r="B352" s="14" t="s">
        <v>238</v>
      </c>
      <c r="C352" s="2" t="s">
        <v>376</v>
      </c>
      <c r="D352" s="17">
        <v>302</v>
      </c>
      <c r="E352" s="17">
        <v>138</v>
      </c>
      <c r="F352" s="17">
        <v>205</v>
      </c>
      <c r="G352" s="17">
        <v>0</v>
      </c>
      <c r="H352" s="18"/>
      <c r="I352" s="17"/>
      <c r="J352" s="17"/>
      <c r="K352" s="17"/>
      <c r="L352" s="15"/>
      <c r="M352" s="15"/>
      <c r="N352" s="15"/>
      <c r="O352" s="15"/>
      <c r="P352" s="16">
        <f t="shared" si="6"/>
        <v>645</v>
      </c>
      <c r="Q352" s="3" t="s">
        <v>431</v>
      </c>
      <c r="R352" s="3" t="str">
        <f t="shared" si="7"/>
        <v>COMISARIA COMISARIA CANTO REY</v>
      </c>
    </row>
    <row r="353" spans="1:18" ht="16.5" customHeight="1" x14ac:dyDescent="0.2">
      <c r="A353" s="1">
        <v>346</v>
      </c>
      <c r="B353" s="14" t="s">
        <v>238</v>
      </c>
      <c r="C353" s="2" t="s">
        <v>377</v>
      </c>
      <c r="D353" s="17">
        <v>201</v>
      </c>
      <c r="E353" s="17">
        <v>267</v>
      </c>
      <c r="F353" s="17">
        <v>0</v>
      </c>
      <c r="G353" s="17">
        <v>0</v>
      </c>
      <c r="H353" s="18"/>
      <c r="I353" s="17"/>
      <c r="J353" s="17"/>
      <c r="K353" s="17"/>
      <c r="L353" s="15"/>
      <c r="M353" s="15"/>
      <c r="N353" s="15"/>
      <c r="O353" s="15"/>
      <c r="P353" s="16">
        <f t="shared" si="6"/>
        <v>468</v>
      </c>
      <c r="Q353" s="3" t="s">
        <v>431</v>
      </c>
      <c r="R353" s="3" t="str">
        <f t="shared" si="7"/>
        <v>COMISARIA COMISARIA DE FAMILIA CANTO REY</v>
      </c>
    </row>
    <row r="354" spans="1:18" ht="16.5" customHeight="1" x14ac:dyDescent="0.2">
      <c r="A354" s="1">
        <v>347</v>
      </c>
      <c r="B354" s="14" t="s">
        <v>238</v>
      </c>
      <c r="C354" s="2" t="s">
        <v>378</v>
      </c>
      <c r="D354" s="17">
        <v>100</v>
      </c>
      <c r="E354" s="17">
        <v>203</v>
      </c>
      <c r="F354" s="17">
        <v>0</v>
      </c>
      <c r="G354" s="17">
        <v>0</v>
      </c>
      <c r="H354" s="18"/>
      <c r="I354" s="17"/>
      <c r="J354" s="17"/>
      <c r="K354" s="17"/>
      <c r="L354" s="15"/>
      <c r="M354" s="15"/>
      <c r="N354" s="15"/>
      <c r="O354" s="15"/>
      <c r="P354" s="16">
        <f t="shared" si="6"/>
        <v>303</v>
      </c>
      <c r="Q354" s="3" t="s">
        <v>431</v>
      </c>
      <c r="R354" s="3" t="str">
        <f t="shared" si="7"/>
        <v>COMISARIA COMISARIA SANTA ELIZABETH</v>
      </c>
    </row>
    <row r="355" spans="1:18" ht="16.5" customHeight="1" x14ac:dyDescent="0.2">
      <c r="A355" s="1">
        <v>348</v>
      </c>
      <c r="B355" s="14" t="s">
        <v>238</v>
      </c>
      <c r="C355" s="2" t="s">
        <v>379</v>
      </c>
      <c r="D355" s="17">
        <v>197</v>
      </c>
      <c r="E355" s="17">
        <v>114</v>
      </c>
      <c r="F355" s="17">
        <v>107</v>
      </c>
      <c r="G355" s="17">
        <v>0</v>
      </c>
      <c r="H355" s="18"/>
      <c r="I355" s="17"/>
      <c r="J355" s="17"/>
      <c r="K355" s="17"/>
      <c r="L355" s="15"/>
      <c r="M355" s="15"/>
      <c r="N355" s="15"/>
      <c r="O355" s="15"/>
      <c r="P355" s="16">
        <f t="shared" si="6"/>
        <v>418</v>
      </c>
      <c r="Q355" s="3" t="s">
        <v>431</v>
      </c>
      <c r="R355" s="3" t="str">
        <f t="shared" si="7"/>
        <v>COMISARIA COMISARIA PAMPLONA II</v>
      </c>
    </row>
    <row r="356" spans="1:18" ht="16.5" customHeight="1" x14ac:dyDescent="0.2">
      <c r="A356" s="1">
        <v>349</v>
      </c>
      <c r="B356" s="14" t="s">
        <v>238</v>
      </c>
      <c r="C356" s="2" t="s">
        <v>380</v>
      </c>
      <c r="D356" s="17">
        <v>1603</v>
      </c>
      <c r="E356" s="17">
        <v>1183.0000000000005</v>
      </c>
      <c r="F356" s="17">
        <v>226</v>
      </c>
      <c r="G356" s="17">
        <v>0</v>
      </c>
      <c r="H356" s="18"/>
      <c r="I356" s="17"/>
      <c r="J356" s="17"/>
      <c r="K356" s="17"/>
      <c r="L356" s="15"/>
      <c r="M356" s="15"/>
      <c r="N356" s="15"/>
      <c r="O356" s="15"/>
      <c r="P356" s="16">
        <f t="shared" si="6"/>
        <v>3012.0000000000005</v>
      </c>
      <c r="Q356" s="3" t="s">
        <v>431</v>
      </c>
      <c r="R356" s="3" t="str">
        <f t="shared" si="7"/>
        <v>COMISARIA COMISARIA SAN LUIS</v>
      </c>
    </row>
    <row r="357" spans="1:18" ht="16.5" customHeight="1" x14ac:dyDescent="0.2">
      <c r="A357" s="1">
        <v>350</v>
      </c>
      <c r="B357" s="14" t="s">
        <v>238</v>
      </c>
      <c r="C357" s="2" t="s">
        <v>381</v>
      </c>
      <c r="D357" s="17">
        <v>200</v>
      </c>
      <c r="E357" s="17">
        <v>597</v>
      </c>
      <c r="F357" s="17">
        <v>673</v>
      </c>
      <c r="G357" s="17">
        <v>0</v>
      </c>
      <c r="H357" s="18"/>
      <c r="I357" s="17"/>
      <c r="J357" s="17"/>
      <c r="K357" s="17"/>
      <c r="L357" s="15"/>
      <c r="M357" s="15"/>
      <c r="N357" s="15"/>
      <c r="O357" s="15"/>
      <c r="P357" s="16">
        <f t="shared" si="6"/>
        <v>1470</v>
      </c>
      <c r="Q357" s="3" t="s">
        <v>431</v>
      </c>
      <c r="R357" s="3" t="str">
        <f t="shared" si="7"/>
        <v>COMISARIA COMISARIA CONDEVILLA</v>
      </c>
    </row>
    <row r="358" spans="1:18" ht="16.5" customHeight="1" x14ac:dyDescent="0.2">
      <c r="A358" s="1">
        <v>351</v>
      </c>
      <c r="B358" s="14" t="s">
        <v>238</v>
      </c>
      <c r="C358" s="2" t="s">
        <v>382</v>
      </c>
      <c r="D358" s="17">
        <v>167</v>
      </c>
      <c r="E358" s="17">
        <v>206.99999999999997</v>
      </c>
      <c r="F358" s="17">
        <v>199</v>
      </c>
      <c r="G358" s="17">
        <v>0</v>
      </c>
      <c r="H358" s="18"/>
      <c r="I358" s="17"/>
      <c r="J358" s="17"/>
      <c r="K358" s="17"/>
      <c r="L358" s="15"/>
      <c r="M358" s="15"/>
      <c r="N358" s="15"/>
      <c r="O358" s="15"/>
      <c r="P358" s="16">
        <f t="shared" si="6"/>
        <v>573</v>
      </c>
      <c r="Q358" s="3" t="s">
        <v>431</v>
      </c>
      <c r="R358" s="3" t="str">
        <f t="shared" si="7"/>
        <v>COMISARIA COMISARIA SAN MARTIN DE PORRES</v>
      </c>
    </row>
    <row r="359" spans="1:18" ht="16.5" customHeight="1" x14ac:dyDescent="0.2">
      <c r="A359" s="1">
        <v>352</v>
      </c>
      <c r="B359" s="14" t="s">
        <v>238</v>
      </c>
      <c r="C359" s="2" t="s">
        <v>383</v>
      </c>
      <c r="D359" s="17">
        <v>431</v>
      </c>
      <c r="E359" s="17">
        <v>401</v>
      </c>
      <c r="F359" s="17">
        <v>178.00000000000003</v>
      </c>
      <c r="G359" s="17">
        <v>221</v>
      </c>
      <c r="H359" s="18"/>
      <c r="I359" s="17"/>
      <c r="J359" s="17"/>
      <c r="K359" s="17"/>
      <c r="L359" s="15"/>
      <c r="M359" s="15"/>
      <c r="N359" s="15"/>
      <c r="O359" s="15"/>
      <c r="P359" s="16">
        <f t="shared" si="6"/>
        <v>1231</v>
      </c>
      <c r="Q359" s="3" t="s">
        <v>431</v>
      </c>
      <c r="R359" s="3" t="str">
        <f t="shared" si="7"/>
        <v>COMISARIA COMISARIA SANTA ANITA</v>
      </c>
    </row>
    <row r="360" spans="1:18" ht="16.5" customHeight="1" x14ac:dyDescent="0.2">
      <c r="A360" s="1">
        <v>353</v>
      </c>
      <c r="B360" s="14" t="s">
        <v>238</v>
      </c>
      <c r="C360" s="2" t="s">
        <v>384</v>
      </c>
      <c r="D360" s="17">
        <v>142</v>
      </c>
      <c r="E360" s="17">
        <v>202</v>
      </c>
      <c r="F360" s="17">
        <v>150</v>
      </c>
      <c r="G360" s="17">
        <v>0</v>
      </c>
      <c r="H360" s="18"/>
      <c r="I360" s="17"/>
      <c r="J360" s="17"/>
      <c r="K360" s="17"/>
      <c r="L360" s="15"/>
      <c r="M360" s="15"/>
      <c r="N360" s="15"/>
      <c r="O360" s="15"/>
      <c r="P360" s="16">
        <f t="shared" si="6"/>
        <v>494</v>
      </c>
      <c r="Q360" s="3" t="s">
        <v>431</v>
      </c>
      <c r="R360" s="3" t="str">
        <f t="shared" si="7"/>
        <v>COMISARIA COMISARIA SAGITARIO</v>
      </c>
    </row>
    <row r="361" spans="1:18" ht="16.5" customHeight="1" x14ac:dyDescent="0.2">
      <c r="A361" s="1">
        <v>354</v>
      </c>
      <c r="B361" s="14" t="s">
        <v>238</v>
      </c>
      <c r="C361" s="2" t="s">
        <v>385</v>
      </c>
      <c r="D361" s="17">
        <v>333.00000000000006</v>
      </c>
      <c r="E361" s="17">
        <v>492.00000000000006</v>
      </c>
      <c r="F361" s="17">
        <v>505</v>
      </c>
      <c r="G361" s="17">
        <v>0</v>
      </c>
      <c r="H361" s="18"/>
      <c r="I361" s="17"/>
      <c r="J361" s="17"/>
      <c r="K361" s="17"/>
      <c r="L361" s="15"/>
      <c r="M361" s="15"/>
      <c r="N361" s="15"/>
      <c r="O361" s="15"/>
      <c r="P361" s="16">
        <f t="shared" si="6"/>
        <v>1330</v>
      </c>
      <c r="Q361" s="3" t="s">
        <v>431</v>
      </c>
      <c r="R361" s="3" t="str">
        <f t="shared" si="7"/>
        <v>COMISARIA COMISARIA VILLA MARIA DEL TRIUNFO</v>
      </c>
    </row>
    <row r="362" spans="1:18" ht="16.5" customHeight="1" x14ac:dyDescent="0.2">
      <c r="A362" s="1">
        <v>355</v>
      </c>
      <c r="B362" s="14" t="s">
        <v>260</v>
      </c>
      <c r="C362" s="2" t="s">
        <v>386</v>
      </c>
      <c r="D362" s="17">
        <v>297</v>
      </c>
      <c r="E362" s="17">
        <v>459.99999999999994</v>
      </c>
      <c r="F362" s="17">
        <v>392.00000000000006</v>
      </c>
      <c r="G362" s="17">
        <v>0</v>
      </c>
      <c r="H362" s="18"/>
      <c r="I362" s="17"/>
      <c r="J362" s="17"/>
      <c r="K362" s="17"/>
      <c r="L362" s="15"/>
      <c r="M362" s="15"/>
      <c r="N362" s="15"/>
      <c r="O362" s="15"/>
      <c r="P362" s="16">
        <f t="shared" si="6"/>
        <v>1149</v>
      </c>
      <c r="Q362" s="3" t="s">
        <v>431</v>
      </c>
      <c r="R362" s="3" t="str">
        <f t="shared" si="7"/>
        <v>COMISARIA COMISARIA BARRANCA</v>
      </c>
    </row>
    <row r="363" spans="1:18" ht="16.5" customHeight="1" x14ac:dyDescent="0.2">
      <c r="A363" s="1">
        <v>356</v>
      </c>
      <c r="B363" s="14" t="s">
        <v>260</v>
      </c>
      <c r="C363" s="2" t="s">
        <v>387</v>
      </c>
      <c r="D363" s="17">
        <v>56</v>
      </c>
      <c r="E363" s="17">
        <v>267</v>
      </c>
      <c r="F363" s="17">
        <v>431</v>
      </c>
      <c r="G363" s="17">
        <v>0</v>
      </c>
      <c r="H363" s="18"/>
      <c r="I363" s="17"/>
      <c r="J363" s="17"/>
      <c r="K363" s="17"/>
      <c r="L363" s="15"/>
      <c r="M363" s="15"/>
      <c r="N363" s="15"/>
      <c r="O363" s="15"/>
      <c r="P363" s="16">
        <f t="shared" si="6"/>
        <v>754</v>
      </c>
      <c r="Q363" s="3" t="s">
        <v>431</v>
      </c>
      <c r="R363" s="3" t="str">
        <f t="shared" si="7"/>
        <v>COMISARIA COMISARIA PARAMONGA</v>
      </c>
    </row>
    <row r="364" spans="1:18" ht="16.5" customHeight="1" x14ac:dyDescent="0.2">
      <c r="A364" s="1">
        <v>357</v>
      </c>
      <c r="B364" s="14" t="s">
        <v>260</v>
      </c>
      <c r="C364" s="2" t="s">
        <v>388</v>
      </c>
      <c r="D364" s="17">
        <v>373</v>
      </c>
      <c r="E364" s="17">
        <v>236.99999999999997</v>
      </c>
      <c r="F364" s="17">
        <v>506</v>
      </c>
      <c r="G364" s="17">
        <v>0</v>
      </c>
      <c r="H364" s="18"/>
      <c r="I364" s="17"/>
      <c r="J364" s="17"/>
      <c r="K364" s="17"/>
      <c r="L364" s="15"/>
      <c r="M364" s="15"/>
      <c r="N364" s="15"/>
      <c r="O364" s="15"/>
      <c r="P364" s="16">
        <f t="shared" si="6"/>
        <v>1116</v>
      </c>
      <c r="Q364" s="3" t="s">
        <v>431</v>
      </c>
      <c r="R364" s="3" t="str">
        <f t="shared" si="7"/>
        <v>COMISARIA COMISARIA IMPERIAL</v>
      </c>
    </row>
    <row r="365" spans="1:18" ht="16.5" customHeight="1" x14ac:dyDescent="0.2">
      <c r="A365" s="1">
        <v>358</v>
      </c>
      <c r="B365" s="14" t="s">
        <v>260</v>
      </c>
      <c r="C365" s="2" t="s">
        <v>389</v>
      </c>
      <c r="D365" s="17">
        <v>192</v>
      </c>
      <c r="E365" s="17">
        <v>142</v>
      </c>
      <c r="F365" s="17">
        <v>163</v>
      </c>
      <c r="G365" s="17">
        <v>0</v>
      </c>
      <c r="H365" s="18"/>
      <c r="I365" s="17"/>
      <c r="J365" s="17"/>
      <c r="K365" s="17"/>
      <c r="L365" s="15"/>
      <c r="M365" s="15"/>
      <c r="N365" s="15"/>
      <c r="O365" s="15"/>
      <c r="P365" s="16">
        <f t="shared" si="6"/>
        <v>497</v>
      </c>
      <c r="Q365" s="3" t="s">
        <v>431</v>
      </c>
      <c r="R365" s="3" t="str">
        <f t="shared" si="7"/>
        <v>COMISARIA COMISARIA SAN ANTONIO - CAÑETE</v>
      </c>
    </row>
    <row r="366" spans="1:18" ht="16.5" customHeight="1" x14ac:dyDescent="0.2">
      <c r="A366" s="1">
        <v>359</v>
      </c>
      <c r="B366" s="14" t="s">
        <v>260</v>
      </c>
      <c r="C366" s="2" t="s">
        <v>390</v>
      </c>
      <c r="D366" s="17">
        <v>258.99999999999994</v>
      </c>
      <c r="E366" s="17">
        <v>335</v>
      </c>
      <c r="F366" s="17">
        <v>27</v>
      </c>
      <c r="G366" s="17">
        <v>0</v>
      </c>
      <c r="H366" s="18"/>
      <c r="I366" s="17"/>
      <c r="J366" s="17"/>
      <c r="K366" s="17"/>
      <c r="L366" s="15"/>
      <c r="M366" s="15"/>
      <c r="N366" s="15"/>
      <c r="O366" s="15"/>
      <c r="P366" s="16">
        <f t="shared" si="6"/>
        <v>621</v>
      </c>
      <c r="Q366" s="3" t="s">
        <v>431</v>
      </c>
      <c r="R366" s="3" t="str">
        <f t="shared" si="7"/>
        <v>COMISARIA COMISARIA SAN VICENTE DE CAÑETE</v>
      </c>
    </row>
    <row r="367" spans="1:18" ht="16.5" customHeight="1" x14ac:dyDescent="0.2">
      <c r="A367" s="1">
        <v>360</v>
      </c>
      <c r="B367" s="14" t="s">
        <v>260</v>
      </c>
      <c r="C367" s="2" t="s">
        <v>391</v>
      </c>
      <c r="D367" s="17">
        <v>676.00000000000023</v>
      </c>
      <c r="E367" s="17">
        <v>778</v>
      </c>
      <c r="F367" s="17">
        <v>342</v>
      </c>
      <c r="G367" s="17">
        <v>0</v>
      </c>
      <c r="H367" s="18"/>
      <c r="I367" s="17"/>
      <c r="J367" s="17"/>
      <c r="K367" s="17"/>
      <c r="L367" s="15"/>
      <c r="M367" s="15"/>
      <c r="N367" s="15"/>
      <c r="O367" s="15"/>
      <c r="P367" s="16">
        <f t="shared" ref="P367:P406" si="8">SUM(D367:O367)</f>
        <v>1796.0000000000002</v>
      </c>
      <c r="Q367" s="3" t="s">
        <v>431</v>
      </c>
      <c r="R367" s="3" t="str">
        <f t="shared" si="7"/>
        <v>COMISARIA COMISARIA CHANCAY</v>
      </c>
    </row>
    <row r="368" spans="1:18" ht="16.5" customHeight="1" x14ac:dyDescent="0.2">
      <c r="A368" s="1">
        <v>361</v>
      </c>
      <c r="B368" s="14" t="s">
        <v>260</v>
      </c>
      <c r="C368" s="2" t="s">
        <v>392</v>
      </c>
      <c r="D368" s="17">
        <v>325</v>
      </c>
      <c r="E368" s="17">
        <v>452</v>
      </c>
      <c r="F368" s="17">
        <v>441.00000000000006</v>
      </c>
      <c r="G368" s="17">
        <v>0</v>
      </c>
      <c r="H368" s="18"/>
      <c r="I368" s="17"/>
      <c r="J368" s="17"/>
      <c r="K368" s="17"/>
      <c r="L368" s="15"/>
      <c r="M368" s="15"/>
      <c r="N368" s="15"/>
      <c r="O368" s="15"/>
      <c r="P368" s="16">
        <f t="shared" si="8"/>
        <v>1218</v>
      </c>
      <c r="Q368" s="3" t="s">
        <v>431</v>
      </c>
      <c r="R368" s="3" t="str">
        <f t="shared" si="7"/>
        <v>COMISARIA COMISARIA JICAMARCA</v>
      </c>
    </row>
    <row r="369" spans="1:18" ht="16.5" customHeight="1" x14ac:dyDescent="0.2">
      <c r="A369" s="1">
        <v>362</v>
      </c>
      <c r="B369" s="14" t="s">
        <v>260</v>
      </c>
      <c r="C369" s="2" t="s">
        <v>393</v>
      </c>
      <c r="D369" s="17">
        <v>127.00000000000001</v>
      </c>
      <c r="E369" s="17">
        <v>153</v>
      </c>
      <c r="F369" s="17">
        <v>345</v>
      </c>
      <c r="G369" s="17">
        <v>0</v>
      </c>
      <c r="H369" s="18"/>
      <c r="I369" s="17"/>
      <c r="J369" s="17"/>
      <c r="K369" s="17"/>
      <c r="L369" s="15"/>
      <c r="M369" s="15"/>
      <c r="N369" s="15"/>
      <c r="O369" s="15"/>
      <c r="P369" s="16">
        <f t="shared" si="8"/>
        <v>625</v>
      </c>
      <c r="Q369" s="3" t="s">
        <v>431</v>
      </c>
      <c r="R369" s="3" t="str">
        <f t="shared" si="7"/>
        <v>COMISARIA COMISARIA JICAMARCA II</v>
      </c>
    </row>
    <row r="370" spans="1:18" ht="16.5" customHeight="1" x14ac:dyDescent="0.2">
      <c r="A370" s="1">
        <v>363</v>
      </c>
      <c r="B370" s="14" t="s">
        <v>260</v>
      </c>
      <c r="C370" s="2" t="s">
        <v>394</v>
      </c>
      <c r="D370" s="17">
        <v>135</v>
      </c>
      <c r="E370" s="17">
        <v>419.00000000000006</v>
      </c>
      <c r="F370" s="17">
        <v>488</v>
      </c>
      <c r="G370" s="17">
        <v>15</v>
      </c>
      <c r="H370" s="18"/>
      <c r="I370" s="17"/>
      <c r="J370" s="17"/>
      <c r="K370" s="17"/>
      <c r="L370" s="15"/>
      <c r="M370" s="15"/>
      <c r="N370" s="15"/>
      <c r="O370" s="15"/>
      <c r="P370" s="16">
        <f t="shared" si="8"/>
        <v>1057</v>
      </c>
      <c r="Q370" s="3" t="s">
        <v>431</v>
      </c>
      <c r="R370" s="3" t="str">
        <f t="shared" si="7"/>
        <v>COMISARIA COMISARIA HUACHO</v>
      </c>
    </row>
    <row r="371" spans="1:18" ht="16.5" customHeight="1" x14ac:dyDescent="0.2">
      <c r="A371" s="1">
        <v>364</v>
      </c>
      <c r="B371" s="14" t="s">
        <v>260</v>
      </c>
      <c r="C371" s="2" t="s">
        <v>395</v>
      </c>
      <c r="D371" s="17">
        <v>127</v>
      </c>
      <c r="E371" s="17">
        <v>222</v>
      </c>
      <c r="F371" s="17">
        <v>438</v>
      </c>
      <c r="G371" s="17">
        <v>0</v>
      </c>
      <c r="H371" s="18"/>
      <c r="I371" s="17"/>
      <c r="J371" s="17"/>
      <c r="K371" s="17"/>
      <c r="L371" s="15"/>
      <c r="M371" s="15"/>
      <c r="N371" s="15"/>
      <c r="O371" s="15"/>
      <c r="P371" s="16">
        <f t="shared" si="8"/>
        <v>787</v>
      </c>
      <c r="Q371" s="3" t="s">
        <v>431</v>
      </c>
      <c r="R371" s="3" t="str">
        <f t="shared" si="7"/>
        <v>COMISARIA COMISARIA SAYAN</v>
      </c>
    </row>
    <row r="372" spans="1:18" ht="16.5" customHeight="1" x14ac:dyDescent="0.2">
      <c r="A372" s="1">
        <v>365</v>
      </c>
      <c r="B372" s="14" t="s">
        <v>40</v>
      </c>
      <c r="C372" s="2" t="s">
        <v>396</v>
      </c>
      <c r="D372" s="17">
        <v>111</v>
      </c>
      <c r="E372" s="17">
        <v>193</v>
      </c>
      <c r="F372" s="17">
        <v>74</v>
      </c>
      <c r="G372" s="17">
        <v>0</v>
      </c>
      <c r="H372" s="18"/>
      <c r="I372" s="17"/>
      <c r="J372" s="17"/>
      <c r="K372" s="17"/>
      <c r="L372" s="15"/>
      <c r="M372" s="15"/>
      <c r="N372" s="15"/>
      <c r="O372" s="15"/>
      <c r="P372" s="16">
        <f t="shared" si="8"/>
        <v>378</v>
      </c>
      <c r="Q372" s="3" t="s">
        <v>431</v>
      </c>
      <c r="R372" s="3" t="str">
        <f t="shared" si="7"/>
        <v>COMISARIA COMISARIA YURIMAGUAS</v>
      </c>
    </row>
    <row r="373" spans="1:18" ht="16.5" customHeight="1" x14ac:dyDescent="0.2">
      <c r="A373" s="1">
        <v>366</v>
      </c>
      <c r="B373" s="14" t="s">
        <v>40</v>
      </c>
      <c r="C373" s="2" t="s">
        <v>397</v>
      </c>
      <c r="D373" s="17">
        <v>301.00000000000006</v>
      </c>
      <c r="E373" s="17">
        <v>523</v>
      </c>
      <c r="F373" s="17">
        <v>266</v>
      </c>
      <c r="G373" s="17">
        <v>0</v>
      </c>
      <c r="H373" s="18"/>
      <c r="I373" s="17"/>
      <c r="J373" s="17"/>
      <c r="K373" s="17"/>
      <c r="L373" s="15"/>
      <c r="M373" s="15"/>
      <c r="N373" s="15"/>
      <c r="O373" s="15"/>
      <c r="P373" s="16">
        <f t="shared" si="8"/>
        <v>1090</v>
      </c>
      <c r="Q373" s="3" t="s">
        <v>431</v>
      </c>
      <c r="R373" s="3" t="str">
        <f t="shared" si="7"/>
        <v>COMISARIA COMISARIA IQUITOS</v>
      </c>
    </row>
    <row r="374" spans="1:18" ht="16.5" customHeight="1" x14ac:dyDescent="0.2">
      <c r="A374" s="1">
        <v>367</v>
      </c>
      <c r="B374" s="14" t="s">
        <v>41</v>
      </c>
      <c r="C374" s="2" t="s">
        <v>398</v>
      </c>
      <c r="D374" s="17">
        <v>0</v>
      </c>
      <c r="E374" s="17">
        <v>0</v>
      </c>
      <c r="F374" s="17">
        <v>0</v>
      </c>
      <c r="G374" s="17">
        <v>0</v>
      </c>
      <c r="H374" s="18"/>
      <c r="I374" s="17"/>
      <c r="J374" s="17"/>
      <c r="K374" s="17"/>
      <c r="L374" s="15"/>
      <c r="M374" s="15"/>
      <c r="N374" s="15"/>
      <c r="O374" s="15"/>
      <c r="P374" s="16">
        <f t="shared" si="8"/>
        <v>0</v>
      </c>
      <c r="Q374" s="3" t="s">
        <v>431</v>
      </c>
      <c r="R374" s="3" t="str">
        <f t="shared" si="7"/>
        <v>COMISARIA COMISARIA SALVACION</v>
      </c>
    </row>
    <row r="375" spans="1:18" ht="16.5" customHeight="1" x14ac:dyDescent="0.2">
      <c r="A375" s="1">
        <v>368</v>
      </c>
      <c r="B375" s="14" t="s">
        <v>42</v>
      </c>
      <c r="C375" s="2" t="s">
        <v>399</v>
      </c>
      <c r="D375" s="17">
        <v>169</v>
      </c>
      <c r="E375" s="17">
        <v>164</v>
      </c>
      <c r="F375" s="17">
        <v>292</v>
      </c>
      <c r="G375" s="17">
        <v>0</v>
      </c>
      <c r="H375" s="18"/>
      <c r="I375" s="17"/>
      <c r="J375" s="17"/>
      <c r="K375" s="17"/>
      <c r="L375" s="15"/>
      <c r="M375" s="15"/>
      <c r="N375" s="15"/>
      <c r="O375" s="15"/>
      <c r="P375" s="16">
        <f t="shared" si="8"/>
        <v>625</v>
      </c>
      <c r="Q375" s="3" t="s">
        <v>431</v>
      </c>
      <c r="R375" s="3" t="str">
        <f t="shared" si="7"/>
        <v>COMISARIA COMISARIA SAN ANTONIO</v>
      </c>
    </row>
    <row r="376" spans="1:18" ht="16.5" customHeight="1" x14ac:dyDescent="0.2">
      <c r="A376" s="1">
        <v>369</v>
      </c>
      <c r="B376" s="14" t="s">
        <v>42</v>
      </c>
      <c r="C376" s="2" t="s">
        <v>400</v>
      </c>
      <c r="D376" s="17">
        <v>377</v>
      </c>
      <c r="E376" s="17">
        <v>360</v>
      </c>
      <c r="F376" s="17">
        <v>217.99999999999997</v>
      </c>
      <c r="G376" s="17">
        <v>0</v>
      </c>
      <c r="H376" s="18"/>
      <c r="I376" s="17"/>
      <c r="J376" s="17"/>
      <c r="K376" s="17"/>
      <c r="L376" s="15"/>
      <c r="M376" s="15"/>
      <c r="N376" s="15"/>
      <c r="O376" s="15"/>
      <c r="P376" s="16">
        <f t="shared" si="8"/>
        <v>955</v>
      </c>
      <c r="Q376" s="3" t="s">
        <v>431</v>
      </c>
      <c r="R376" s="3" t="str">
        <f t="shared" si="7"/>
        <v>COMISARIA COMISARIA SAMEGUA</v>
      </c>
    </row>
    <row r="377" spans="1:18" ht="16.5" customHeight="1" x14ac:dyDescent="0.2">
      <c r="A377" s="1">
        <v>370</v>
      </c>
      <c r="B377" s="14" t="s">
        <v>43</v>
      </c>
      <c r="C377" s="2" t="s">
        <v>401</v>
      </c>
      <c r="D377" s="17">
        <v>168</v>
      </c>
      <c r="E377" s="17">
        <v>258</v>
      </c>
      <c r="F377" s="17">
        <v>86</v>
      </c>
      <c r="G377" s="17">
        <v>0</v>
      </c>
      <c r="H377" s="18"/>
      <c r="I377" s="17"/>
      <c r="J377" s="17"/>
      <c r="K377" s="17"/>
      <c r="L377" s="15"/>
      <c r="M377" s="15"/>
      <c r="N377" s="15"/>
      <c r="O377" s="15"/>
      <c r="P377" s="16">
        <f t="shared" si="8"/>
        <v>512</v>
      </c>
      <c r="Q377" s="3" t="s">
        <v>431</v>
      </c>
      <c r="R377" s="3" t="str">
        <f t="shared" si="7"/>
        <v>COMISARIA COMISARIA PUERTO BERMUDEZ</v>
      </c>
    </row>
    <row r="378" spans="1:18" ht="16.5" customHeight="1" x14ac:dyDescent="0.2">
      <c r="A378" s="1">
        <v>371</v>
      </c>
      <c r="B378" s="14" t="s">
        <v>43</v>
      </c>
      <c r="C378" s="2" t="s">
        <v>402</v>
      </c>
      <c r="D378" s="17">
        <v>132</v>
      </c>
      <c r="E378" s="17">
        <v>134</v>
      </c>
      <c r="F378" s="17">
        <v>171</v>
      </c>
      <c r="G378" s="17">
        <v>0</v>
      </c>
      <c r="H378" s="18"/>
      <c r="I378" s="17"/>
      <c r="J378" s="17"/>
      <c r="K378" s="17"/>
      <c r="L378" s="15"/>
      <c r="M378" s="15"/>
      <c r="N378" s="15"/>
      <c r="O378" s="15"/>
      <c r="P378" s="16">
        <f t="shared" si="8"/>
        <v>437</v>
      </c>
      <c r="Q378" s="3" t="s">
        <v>431</v>
      </c>
      <c r="R378" s="3" t="str">
        <f t="shared" si="7"/>
        <v>COMISARIA COMISARIA LA ESPERANZA</v>
      </c>
    </row>
    <row r="379" spans="1:18" ht="16.5" customHeight="1" x14ac:dyDescent="0.2">
      <c r="A379" s="1">
        <v>372</v>
      </c>
      <c r="B379" s="14" t="s">
        <v>43</v>
      </c>
      <c r="C379" s="2" t="s">
        <v>403</v>
      </c>
      <c r="D379" s="17">
        <v>290</v>
      </c>
      <c r="E379" s="17">
        <v>478</v>
      </c>
      <c r="F379" s="17">
        <v>156</v>
      </c>
      <c r="G379" s="17">
        <v>0</v>
      </c>
      <c r="H379" s="18"/>
      <c r="I379" s="17"/>
      <c r="J379" s="17"/>
      <c r="K379" s="17"/>
      <c r="L379" s="15"/>
      <c r="M379" s="15"/>
      <c r="N379" s="15"/>
      <c r="O379" s="15"/>
      <c r="P379" s="16">
        <f t="shared" si="8"/>
        <v>924</v>
      </c>
      <c r="Q379" s="3" t="s">
        <v>431</v>
      </c>
      <c r="R379" s="3" t="str">
        <f t="shared" si="7"/>
        <v>COMISARIA COMISARIA DE FAMILIA YANACANCHA</v>
      </c>
    </row>
    <row r="380" spans="1:18" ht="16.5" customHeight="1" x14ac:dyDescent="0.2">
      <c r="A380" s="1">
        <v>373</v>
      </c>
      <c r="B380" s="14" t="s">
        <v>45</v>
      </c>
      <c r="C380" s="2" t="s">
        <v>404</v>
      </c>
      <c r="D380" s="17">
        <v>252</v>
      </c>
      <c r="E380" s="17">
        <v>589</v>
      </c>
      <c r="F380" s="17">
        <v>381</v>
      </c>
      <c r="G380" s="17">
        <v>0</v>
      </c>
      <c r="H380" s="18"/>
      <c r="I380" s="17"/>
      <c r="J380" s="17"/>
      <c r="K380" s="17"/>
      <c r="L380" s="15"/>
      <c r="M380" s="15"/>
      <c r="N380" s="15"/>
      <c r="O380" s="15"/>
      <c r="P380" s="16">
        <f t="shared" si="8"/>
        <v>1222</v>
      </c>
      <c r="Q380" s="3" t="s">
        <v>431</v>
      </c>
      <c r="R380" s="3" t="str">
        <f t="shared" si="7"/>
        <v>COMISARIA COMISARIA SECTORIAL AYABACA</v>
      </c>
    </row>
    <row r="381" spans="1:18" ht="16.5" customHeight="1" x14ac:dyDescent="0.2">
      <c r="A381" s="1">
        <v>374</v>
      </c>
      <c r="B381" s="14" t="s">
        <v>45</v>
      </c>
      <c r="C381" s="2" t="s">
        <v>405</v>
      </c>
      <c r="D381" s="17">
        <v>109.00000000000001</v>
      </c>
      <c r="E381" s="17">
        <v>337</v>
      </c>
      <c r="F381" s="17">
        <v>263</v>
      </c>
      <c r="G381" s="17">
        <v>0</v>
      </c>
      <c r="H381" s="18"/>
      <c r="I381" s="17"/>
      <c r="J381" s="17"/>
      <c r="K381" s="17"/>
      <c r="L381" s="15"/>
      <c r="M381" s="15"/>
      <c r="N381" s="15"/>
      <c r="O381" s="15"/>
      <c r="P381" s="16">
        <f t="shared" si="8"/>
        <v>709</v>
      </c>
      <c r="Q381" s="3" t="s">
        <v>431</v>
      </c>
      <c r="R381" s="3" t="str">
        <f t="shared" si="7"/>
        <v>COMISARIA COMISARIA LA HUACA</v>
      </c>
    </row>
    <row r="382" spans="1:18" ht="16.5" customHeight="1" x14ac:dyDescent="0.2">
      <c r="A382" s="1">
        <v>375</v>
      </c>
      <c r="B382" s="14" t="s">
        <v>45</v>
      </c>
      <c r="C382" s="2" t="s">
        <v>406</v>
      </c>
      <c r="D382" s="17">
        <v>436.00000000000006</v>
      </c>
      <c r="E382" s="17">
        <v>519</v>
      </c>
      <c r="F382" s="17">
        <v>173</v>
      </c>
      <c r="G382" s="17">
        <v>0</v>
      </c>
      <c r="H382" s="18"/>
      <c r="I382" s="17"/>
      <c r="J382" s="17"/>
      <c r="K382" s="17"/>
      <c r="L382" s="15"/>
      <c r="M382" s="15"/>
      <c r="N382" s="15"/>
      <c r="O382" s="15"/>
      <c r="P382" s="16">
        <f t="shared" si="8"/>
        <v>1128</v>
      </c>
      <c r="Q382" s="3" t="s">
        <v>431</v>
      </c>
      <c r="R382" s="3" t="str">
        <f t="shared" si="7"/>
        <v>COMISARIA COMISARIA LA UNION</v>
      </c>
    </row>
    <row r="383" spans="1:18" ht="16.5" customHeight="1" x14ac:dyDescent="0.2">
      <c r="A383" s="1">
        <v>376</v>
      </c>
      <c r="B383" s="14" t="s">
        <v>45</v>
      </c>
      <c r="C383" s="2" t="s">
        <v>407</v>
      </c>
      <c r="D383" s="17">
        <v>299</v>
      </c>
      <c r="E383" s="17">
        <v>293</v>
      </c>
      <c r="F383" s="17">
        <v>235.00000000000006</v>
      </c>
      <c r="G383" s="17">
        <v>23</v>
      </c>
      <c r="H383" s="18"/>
      <c r="I383" s="17"/>
      <c r="J383" s="17"/>
      <c r="K383" s="17"/>
      <c r="L383" s="15"/>
      <c r="M383" s="15"/>
      <c r="N383" s="15"/>
      <c r="O383" s="15"/>
      <c r="P383" s="16">
        <f t="shared" si="8"/>
        <v>850</v>
      </c>
      <c r="Q383" s="3" t="s">
        <v>431</v>
      </c>
      <c r="R383" s="3" t="str">
        <f t="shared" ref="R383:R404" si="9">+CONCATENATE(Q383," ",C383)</f>
        <v>COMISARIA COMISARIA DE FAMILIA PIURA</v>
      </c>
    </row>
    <row r="384" spans="1:18" ht="16.5" customHeight="1" x14ac:dyDescent="0.2">
      <c r="A384" s="1">
        <v>377</v>
      </c>
      <c r="B384" s="14" t="s">
        <v>45</v>
      </c>
      <c r="C384" s="2" t="s">
        <v>408</v>
      </c>
      <c r="D384" s="17">
        <v>261</v>
      </c>
      <c r="E384" s="17">
        <v>343</v>
      </c>
      <c r="F384" s="17">
        <v>383</v>
      </c>
      <c r="G384" s="17">
        <v>0</v>
      </c>
      <c r="H384" s="18"/>
      <c r="I384" s="17"/>
      <c r="J384" s="17"/>
      <c r="K384" s="17"/>
      <c r="L384" s="15"/>
      <c r="M384" s="15"/>
      <c r="N384" s="15"/>
      <c r="O384" s="15"/>
      <c r="P384" s="16">
        <f t="shared" si="8"/>
        <v>987</v>
      </c>
      <c r="Q384" s="3" t="s">
        <v>431</v>
      </c>
      <c r="R384" s="3" t="str">
        <f t="shared" si="9"/>
        <v>COMISARIA COMISARIA RURAL TAMBOGRANDE</v>
      </c>
    </row>
    <row r="385" spans="1:18" ht="16.5" customHeight="1" x14ac:dyDescent="0.2">
      <c r="A385" s="1">
        <v>378</v>
      </c>
      <c r="B385" s="14" t="s">
        <v>45</v>
      </c>
      <c r="C385" s="2" t="s">
        <v>409</v>
      </c>
      <c r="D385" s="17">
        <v>149</v>
      </c>
      <c r="E385" s="17">
        <v>355.99999999999994</v>
      </c>
      <c r="F385" s="17">
        <v>119</v>
      </c>
      <c r="G385" s="17">
        <v>0</v>
      </c>
      <c r="H385" s="18"/>
      <c r="I385" s="17"/>
      <c r="J385" s="17"/>
      <c r="K385" s="17"/>
      <c r="L385" s="15"/>
      <c r="M385" s="15"/>
      <c r="N385" s="15"/>
      <c r="O385" s="15"/>
      <c r="P385" s="16">
        <f t="shared" si="8"/>
        <v>624</v>
      </c>
      <c r="Q385" s="3" t="s">
        <v>431</v>
      </c>
      <c r="R385" s="3" t="str">
        <f t="shared" si="9"/>
        <v>COMISARIA COMISARIA EL OBRERO</v>
      </c>
    </row>
    <row r="386" spans="1:18" ht="16.5" customHeight="1" x14ac:dyDescent="0.2">
      <c r="A386" s="1">
        <v>379</v>
      </c>
      <c r="B386" s="14" t="s">
        <v>45</v>
      </c>
      <c r="C386" s="2" t="s">
        <v>410</v>
      </c>
      <c r="D386" s="17">
        <v>214.99999999999997</v>
      </c>
      <c r="E386" s="17">
        <v>22</v>
      </c>
      <c r="F386" s="17">
        <v>96</v>
      </c>
      <c r="G386" s="17">
        <v>0</v>
      </c>
      <c r="H386" s="18"/>
      <c r="I386" s="17"/>
      <c r="J386" s="17"/>
      <c r="K386" s="17"/>
      <c r="L386" s="15"/>
      <c r="M386" s="15"/>
      <c r="N386" s="15"/>
      <c r="O386" s="15"/>
      <c r="P386" s="16">
        <f t="shared" si="8"/>
        <v>333</v>
      </c>
      <c r="Q386" s="3" t="s">
        <v>431</v>
      </c>
      <c r="R386" s="3" t="str">
        <f t="shared" si="9"/>
        <v>COMISARIA COMISARIA NUEVA SULLANA</v>
      </c>
    </row>
    <row r="387" spans="1:18" ht="16.5" customHeight="1" x14ac:dyDescent="0.2">
      <c r="A387" s="1">
        <v>380</v>
      </c>
      <c r="B387" s="14" t="s">
        <v>46</v>
      </c>
      <c r="C387" s="2" t="s">
        <v>411</v>
      </c>
      <c r="D387" s="17">
        <v>102</v>
      </c>
      <c r="E387" s="17">
        <v>124</v>
      </c>
      <c r="F387" s="17">
        <v>0</v>
      </c>
      <c r="G387" s="17">
        <v>0</v>
      </c>
      <c r="H387" s="18"/>
      <c r="I387" s="17"/>
      <c r="J387" s="17"/>
      <c r="K387" s="17"/>
      <c r="L387" s="15"/>
      <c r="M387" s="15"/>
      <c r="N387" s="15"/>
      <c r="O387" s="15"/>
      <c r="P387" s="16">
        <f t="shared" si="8"/>
        <v>226</v>
      </c>
      <c r="Q387" s="3" t="s">
        <v>431</v>
      </c>
      <c r="R387" s="3" t="str">
        <f t="shared" si="9"/>
        <v>COMISARIA COMISARIA AZANGARO</v>
      </c>
    </row>
    <row r="388" spans="1:18" ht="16.5" customHeight="1" x14ac:dyDescent="0.2">
      <c r="A388" s="1">
        <v>381</v>
      </c>
      <c r="B388" s="14" t="s">
        <v>46</v>
      </c>
      <c r="C388" s="2" t="s">
        <v>412</v>
      </c>
      <c r="D388" s="17">
        <v>295</v>
      </c>
      <c r="E388" s="17">
        <v>274</v>
      </c>
      <c r="F388" s="17">
        <v>401</v>
      </c>
      <c r="G388" s="17">
        <v>0</v>
      </c>
      <c r="H388" s="18"/>
      <c r="I388" s="17"/>
      <c r="J388" s="17"/>
      <c r="K388" s="17"/>
      <c r="L388" s="15"/>
      <c r="M388" s="15"/>
      <c r="N388" s="15"/>
      <c r="O388" s="15"/>
      <c r="P388" s="16">
        <f t="shared" si="8"/>
        <v>970</v>
      </c>
      <c r="Q388" s="3" t="s">
        <v>431</v>
      </c>
      <c r="R388" s="3" t="str">
        <f t="shared" si="9"/>
        <v>COMISARIA COMISARIA DESAGUADERO</v>
      </c>
    </row>
    <row r="389" spans="1:18" ht="16.5" customHeight="1" x14ac:dyDescent="0.2">
      <c r="A389" s="1">
        <v>382</v>
      </c>
      <c r="B389" s="14" t="s">
        <v>46</v>
      </c>
      <c r="C389" s="2" t="s">
        <v>413</v>
      </c>
      <c r="D389" s="17">
        <v>79</v>
      </c>
      <c r="E389" s="17">
        <v>49</v>
      </c>
      <c r="F389" s="17">
        <v>114</v>
      </c>
      <c r="G389" s="17">
        <v>0</v>
      </c>
      <c r="H389" s="18"/>
      <c r="I389" s="17"/>
      <c r="J389" s="17"/>
      <c r="K389" s="17"/>
      <c r="L389" s="15"/>
      <c r="M389" s="15"/>
      <c r="N389" s="15"/>
      <c r="O389" s="15"/>
      <c r="P389" s="16">
        <f t="shared" si="8"/>
        <v>242</v>
      </c>
      <c r="Q389" s="3" t="s">
        <v>431</v>
      </c>
      <c r="R389" s="3" t="str">
        <f t="shared" si="9"/>
        <v>COMISARIA COMISARIA PUNO</v>
      </c>
    </row>
    <row r="390" spans="1:18" ht="16.5" customHeight="1" x14ac:dyDescent="0.2">
      <c r="A390" s="1">
        <v>383</v>
      </c>
      <c r="B390" s="14" t="s">
        <v>46</v>
      </c>
      <c r="C390" s="2" t="s">
        <v>414</v>
      </c>
      <c r="D390" s="17">
        <v>151</v>
      </c>
      <c r="E390" s="17">
        <v>161</v>
      </c>
      <c r="F390" s="17">
        <v>0</v>
      </c>
      <c r="G390" s="17">
        <v>0</v>
      </c>
      <c r="H390" s="18"/>
      <c r="I390" s="17"/>
      <c r="J390" s="17"/>
      <c r="K390" s="17"/>
      <c r="L390" s="15"/>
      <c r="M390" s="15"/>
      <c r="N390" s="15"/>
      <c r="O390" s="15"/>
      <c r="P390" s="16">
        <f t="shared" si="8"/>
        <v>312</v>
      </c>
      <c r="Q390" s="3" t="s">
        <v>431</v>
      </c>
      <c r="R390" s="3" t="str">
        <f t="shared" si="9"/>
        <v>COMISARIA COMISARIA SANTA BARBARA</v>
      </c>
    </row>
    <row r="391" spans="1:18" ht="16.5" customHeight="1" x14ac:dyDescent="0.2">
      <c r="A391" s="1">
        <v>384</v>
      </c>
      <c r="B391" s="14" t="s">
        <v>46</v>
      </c>
      <c r="C391" s="2" t="s">
        <v>415</v>
      </c>
      <c r="D391" s="17">
        <v>119</v>
      </c>
      <c r="E391" s="17">
        <v>107</v>
      </c>
      <c r="F391" s="17">
        <v>140</v>
      </c>
      <c r="G391" s="17">
        <v>0</v>
      </c>
      <c r="H391" s="18"/>
      <c r="I391" s="17"/>
      <c r="J391" s="17"/>
      <c r="K391" s="17"/>
      <c r="L391" s="15"/>
      <c r="M391" s="15"/>
      <c r="N391" s="15"/>
      <c r="O391" s="15"/>
      <c r="P391" s="16">
        <f t="shared" si="8"/>
        <v>366</v>
      </c>
      <c r="Q391" s="3" t="s">
        <v>431</v>
      </c>
      <c r="R391" s="3" t="str">
        <f t="shared" si="9"/>
        <v>COMISARIA COMISARIA YUNGUYO</v>
      </c>
    </row>
    <row r="392" spans="1:18" ht="16.5" customHeight="1" x14ac:dyDescent="0.2">
      <c r="A392" s="1">
        <v>385</v>
      </c>
      <c r="B392" s="14" t="s">
        <v>48</v>
      </c>
      <c r="C392" s="2" t="s">
        <v>416</v>
      </c>
      <c r="D392" s="17">
        <v>463</v>
      </c>
      <c r="E392" s="17">
        <v>238.99999999999997</v>
      </c>
      <c r="F392" s="17">
        <v>387</v>
      </c>
      <c r="G392" s="17">
        <v>0</v>
      </c>
      <c r="H392" s="18"/>
      <c r="I392" s="17"/>
      <c r="J392" s="17"/>
      <c r="K392" s="17"/>
      <c r="L392" s="15"/>
      <c r="M392" s="15"/>
      <c r="N392" s="15"/>
      <c r="O392" s="15"/>
      <c r="P392" s="16">
        <f t="shared" si="8"/>
        <v>1089</v>
      </c>
      <c r="Q392" s="3" t="s">
        <v>431</v>
      </c>
      <c r="R392" s="3" t="str">
        <f t="shared" si="9"/>
        <v>COMISARIA COMISARIA TABALOSOS</v>
      </c>
    </row>
    <row r="393" spans="1:18" ht="16.5" customHeight="1" x14ac:dyDescent="0.2">
      <c r="A393" s="1">
        <v>386</v>
      </c>
      <c r="B393" s="14" t="s">
        <v>48</v>
      </c>
      <c r="C393" s="2" t="s">
        <v>417</v>
      </c>
      <c r="D393" s="17">
        <v>244</v>
      </c>
      <c r="E393" s="17">
        <v>192.99999999999997</v>
      </c>
      <c r="F393" s="17">
        <v>0</v>
      </c>
      <c r="G393" s="17">
        <v>0</v>
      </c>
      <c r="H393" s="18"/>
      <c r="I393" s="17"/>
      <c r="J393" s="17"/>
      <c r="K393" s="17"/>
      <c r="L393" s="15"/>
      <c r="M393" s="15"/>
      <c r="N393" s="15"/>
      <c r="O393" s="15"/>
      <c r="P393" s="16">
        <f t="shared" si="8"/>
        <v>437</v>
      </c>
      <c r="Q393" s="3" t="s">
        <v>431</v>
      </c>
      <c r="R393" s="3" t="str">
        <f t="shared" si="9"/>
        <v>COMISARIA COMISARIA JUANJUI</v>
      </c>
    </row>
    <row r="394" spans="1:18" ht="16.5" customHeight="1" x14ac:dyDescent="0.2">
      <c r="A394" s="1">
        <v>387</v>
      </c>
      <c r="B394" s="14" t="s">
        <v>48</v>
      </c>
      <c r="C394" s="2" t="s">
        <v>418</v>
      </c>
      <c r="D394" s="17">
        <v>190</v>
      </c>
      <c r="E394" s="17">
        <v>356</v>
      </c>
      <c r="F394" s="17">
        <v>171</v>
      </c>
      <c r="G394" s="17">
        <v>0</v>
      </c>
      <c r="H394" s="18"/>
      <c r="I394" s="17"/>
      <c r="J394" s="17"/>
      <c r="K394" s="17"/>
      <c r="L394" s="15"/>
      <c r="M394" s="15"/>
      <c r="N394" s="15"/>
      <c r="O394" s="15"/>
      <c r="P394" s="16">
        <f t="shared" si="8"/>
        <v>717</v>
      </c>
      <c r="Q394" s="3" t="s">
        <v>431</v>
      </c>
      <c r="R394" s="3" t="str">
        <f t="shared" si="9"/>
        <v>COMISARIA COMISARIA UCHUGLLA</v>
      </c>
    </row>
    <row r="395" spans="1:18" ht="16.5" customHeight="1" x14ac:dyDescent="0.2">
      <c r="A395" s="1">
        <v>388</v>
      </c>
      <c r="B395" s="14" t="s">
        <v>48</v>
      </c>
      <c r="C395" s="2" t="s">
        <v>419</v>
      </c>
      <c r="D395" s="17">
        <v>0</v>
      </c>
      <c r="E395" s="17">
        <v>155</v>
      </c>
      <c r="F395" s="17">
        <v>137</v>
      </c>
      <c r="G395" s="17">
        <v>0</v>
      </c>
      <c r="H395" s="18"/>
      <c r="I395" s="17"/>
      <c r="J395" s="17"/>
      <c r="K395" s="17"/>
      <c r="L395" s="15"/>
      <c r="M395" s="15"/>
      <c r="N395" s="15"/>
      <c r="O395" s="15"/>
      <c r="P395" s="16">
        <f t="shared" si="8"/>
        <v>292</v>
      </c>
      <c r="Q395" s="3" t="s">
        <v>431</v>
      </c>
      <c r="R395" s="3" t="str">
        <f t="shared" si="9"/>
        <v>COMISARIA COMISARIA PICOTA</v>
      </c>
    </row>
    <row r="396" spans="1:18" ht="16.5" customHeight="1" x14ac:dyDescent="0.2">
      <c r="A396" s="1">
        <v>389</v>
      </c>
      <c r="B396" s="14" t="s">
        <v>48</v>
      </c>
      <c r="C396" s="2" t="s">
        <v>420</v>
      </c>
      <c r="D396" s="17">
        <v>22</v>
      </c>
      <c r="E396" s="17">
        <v>347</v>
      </c>
      <c r="F396" s="17">
        <v>368</v>
      </c>
      <c r="G396" s="17">
        <v>0</v>
      </c>
      <c r="H396" s="18"/>
      <c r="I396" s="17"/>
      <c r="J396" s="17"/>
      <c r="K396" s="17"/>
      <c r="L396" s="15"/>
      <c r="M396" s="15"/>
      <c r="N396" s="15"/>
      <c r="O396" s="15"/>
      <c r="P396" s="16">
        <f t="shared" si="8"/>
        <v>737</v>
      </c>
      <c r="Q396" s="3" t="s">
        <v>431</v>
      </c>
      <c r="R396" s="3" t="str">
        <f t="shared" si="9"/>
        <v>COMISARIA COMISARIA NARANJOS</v>
      </c>
    </row>
    <row r="397" spans="1:18" ht="16.5" customHeight="1" x14ac:dyDescent="0.2">
      <c r="A397" s="1">
        <v>390</v>
      </c>
      <c r="B397" s="14" t="s">
        <v>48</v>
      </c>
      <c r="C397" s="2" t="s">
        <v>421</v>
      </c>
      <c r="D397" s="17">
        <v>111</v>
      </c>
      <c r="E397" s="17">
        <v>160</v>
      </c>
      <c r="F397" s="17">
        <v>0</v>
      </c>
      <c r="G397" s="17">
        <v>0</v>
      </c>
      <c r="H397" s="18"/>
      <c r="I397" s="17"/>
      <c r="J397" s="17"/>
      <c r="K397" s="17"/>
      <c r="L397" s="15"/>
      <c r="M397" s="15"/>
      <c r="N397" s="15"/>
      <c r="O397" s="15"/>
      <c r="P397" s="16">
        <f t="shared" si="8"/>
        <v>271</v>
      </c>
      <c r="Q397" s="3" t="s">
        <v>431</v>
      </c>
      <c r="R397" s="3" t="str">
        <f t="shared" si="9"/>
        <v>COMISARIA COMISARIA SECTORIAL TOCACHE</v>
      </c>
    </row>
    <row r="398" spans="1:18" ht="16.5" customHeight="1" x14ac:dyDescent="0.2">
      <c r="A398" s="1">
        <v>391</v>
      </c>
      <c r="B398" s="14" t="s">
        <v>49</v>
      </c>
      <c r="C398" s="2" t="s">
        <v>422</v>
      </c>
      <c r="D398" s="17">
        <v>204</v>
      </c>
      <c r="E398" s="17">
        <v>71</v>
      </c>
      <c r="F398" s="17">
        <v>307</v>
      </c>
      <c r="G398" s="17">
        <v>0</v>
      </c>
      <c r="H398" s="18"/>
      <c r="I398" s="17"/>
      <c r="J398" s="17"/>
      <c r="K398" s="17"/>
      <c r="L398" s="15"/>
      <c r="M398" s="15"/>
      <c r="N398" s="15"/>
      <c r="O398" s="15"/>
      <c r="P398" s="16">
        <f t="shared" si="8"/>
        <v>582</v>
      </c>
      <c r="Q398" s="3" t="s">
        <v>431</v>
      </c>
      <c r="R398" s="3" t="str">
        <f t="shared" si="9"/>
        <v>COMISARIA COMISARIA ALTO DE LA ALIANZA</v>
      </c>
    </row>
    <row r="399" spans="1:18" ht="16.5" customHeight="1" x14ac:dyDescent="0.2">
      <c r="A399" s="1">
        <v>392</v>
      </c>
      <c r="B399" s="14" t="s">
        <v>49</v>
      </c>
      <c r="C399" s="2" t="s">
        <v>423</v>
      </c>
      <c r="D399" s="17">
        <v>207</v>
      </c>
      <c r="E399" s="17">
        <v>311.99999999999994</v>
      </c>
      <c r="F399" s="17">
        <v>559</v>
      </c>
      <c r="G399" s="17">
        <v>20</v>
      </c>
      <c r="H399" s="18"/>
      <c r="I399" s="17"/>
      <c r="J399" s="17"/>
      <c r="K399" s="17"/>
      <c r="L399" s="15"/>
      <c r="M399" s="15"/>
      <c r="N399" s="15"/>
      <c r="O399" s="15"/>
      <c r="P399" s="16">
        <f t="shared" si="8"/>
        <v>1098</v>
      </c>
      <c r="Q399" s="3" t="s">
        <v>431</v>
      </c>
      <c r="R399" s="3" t="str">
        <f t="shared" si="9"/>
        <v>COMISARIA COMISARIA CIUDAD NUEVA</v>
      </c>
    </row>
    <row r="400" spans="1:18" ht="16.5" customHeight="1" x14ac:dyDescent="0.2">
      <c r="A400" s="1">
        <v>393</v>
      </c>
      <c r="B400" s="14" t="s">
        <v>49</v>
      </c>
      <c r="C400" s="2" t="s">
        <v>424</v>
      </c>
      <c r="D400" s="17">
        <v>282</v>
      </c>
      <c r="E400" s="17">
        <v>316.99999999999994</v>
      </c>
      <c r="F400" s="17">
        <v>613.00000000000011</v>
      </c>
      <c r="G400" s="17">
        <v>0</v>
      </c>
      <c r="H400" s="18"/>
      <c r="I400" s="17"/>
      <c r="J400" s="17"/>
      <c r="K400" s="17"/>
      <c r="L400" s="15"/>
      <c r="M400" s="15"/>
      <c r="N400" s="15"/>
      <c r="O400" s="15"/>
      <c r="P400" s="16">
        <f t="shared" si="8"/>
        <v>1212</v>
      </c>
      <c r="Q400" s="3" t="s">
        <v>431</v>
      </c>
      <c r="R400" s="3" t="str">
        <f t="shared" si="9"/>
        <v>COMISARIA COMISARIA GREGORIO ALBARRACIN</v>
      </c>
    </row>
    <row r="401" spans="1:18" ht="16.5" customHeight="1" x14ac:dyDescent="0.2">
      <c r="A401" s="1">
        <v>394</v>
      </c>
      <c r="B401" s="14" t="s">
        <v>50</v>
      </c>
      <c r="C401" s="2" t="s">
        <v>425</v>
      </c>
      <c r="D401" s="17">
        <v>84</v>
      </c>
      <c r="E401" s="17">
        <v>263</v>
      </c>
      <c r="F401" s="17">
        <v>96</v>
      </c>
      <c r="G401" s="17">
        <v>0</v>
      </c>
      <c r="H401" s="18"/>
      <c r="I401" s="17"/>
      <c r="J401" s="17"/>
      <c r="K401" s="17"/>
      <c r="L401" s="15"/>
      <c r="M401" s="15"/>
      <c r="N401" s="15"/>
      <c r="O401" s="15"/>
      <c r="P401" s="16">
        <f t="shared" si="8"/>
        <v>443</v>
      </c>
      <c r="Q401" s="3" t="s">
        <v>431</v>
      </c>
      <c r="R401" s="3" t="str">
        <f t="shared" si="9"/>
        <v>COMISARIA COMISARIA PAMPAS DE HOSPITAL</v>
      </c>
    </row>
    <row r="402" spans="1:18" ht="16.5" customHeight="1" x14ac:dyDescent="0.2">
      <c r="A402" s="1">
        <v>395</v>
      </c>
      <c r="B402" s="14" t="s">
        <v>50</v>
      </c>
      <c r="C402" s="2" t="s">
        <v>426</v>
      </c>
      <c r="D402" s="17">
        <v>418</v>
      </c>
      <c r="E402" s="17">
        <v>351</v>
      </c>
      <c r="F402" s="17">
        <v>794</v>
      </c>
      <c r="G402" s="17">
        <v>0</v>
      </c>
      <c r="H402" s="18"/>
      <c r="I402" s="17"/>
      <c r="J402" s="17"/>
      <c r="K402" s="17"/>
      <c r="L402" s="15"/>
      <c r="M402" s="15"/>
      <c r="N402" s="15"/>
      <c r="O402" s="15"/>
      <c r="P402" s="16">
        <f t="shared" si="8"/>
        <v>1563</v>
      </c>
      <c r="Q402" s="3" t="s">
        <v>431</v>
      </c>
      <c r="R402" s="3" t="str">
        <f t="shared" si="9"/>
        <v>COMISARIA COMISARIA DE FAMILIA TUMBES</v>
      </c>
    </row>
    <row r="403" spans="1:18" ht="16.5" customHeight="1" x14ac:dyDescent="0.2">
      <c r="A403" s="1">
        <v>396</v>
      </c>
      <c r="B403" s="14" t="s">
        <v>51</v>
      </c>
      <c r="C403" s="2" t="s">
        <v>427</v>
      </c>
      <c r="D403" s="17">
        <v>76</v>
      </c>
      <c r="E403" s="17">
        <v>154</v>
      </c>
      <c r="F403" s="17">
        <v>122</v>
      </c>
      <c r="G403" s="17">
        <v>0</v>
      </c>
      <c r="H403" s="18"/>
      <c r="I403" s="17"/>
      <c r="J403" s="17"/>
      <c r="K403" s="17"/>
      <c r="L403" s="15"/>
      <c r="M403" s="15"/>
      <c r="N403" s="15"/>
      <c r="O403" s="15"/>
      <c r="P403" s="16">
        <f t="shared" si="8"/>
        <v>352</v>
      </c>
      <c r="Q403" s="3" t="s">
        <v>431</v>
      </c>
      <c r="R403" s="3" t="str">
        <f t="shared" si="9"/>
        <v>COMISARIA COMISARIA RURAL VON HUMBOLT</v>
      </c>
    </row>
    <row r="404" spans="1:18" s="24" customFormat="1" ht="16.5" customHeight="1" x14ac:dyDescent="0.2">
      <c r="A404" s="21"/>
      <c r="B404" s="22" t="s">
        <v>51</v>
      </c>
      <c r="C404" s="23" t="s">
        <v>428</v>
      </c>
      <c r="D404" s="17"/>
      <c r="E404" s="17"/>
      <c r="F404" s="17"/>
      <c r="G404" s="17"/>
      <c r="H404" s="18"/>
      <c r="I404" s="17"/>
      <c r="J404" s="17"/>
      <c r="K404" s="17"/>
      <c r="L404" s="15"/>
      <c r="M404" s="15"/>
      <c r="N404" s="15"/>
      <c r="O404" s="15"/>
      <c r="P404" s="25">
        <f t="shared" si="8"/>
        <v>0</v>
      </c>
      <c r="Q404" s="3" t="s">
        <v>431</v>
      </c>
      <c r="R404" s="3" t="str">
        <f t="shared" si="9"/>
        <v>COMISARIA COMISARIA YARINACOCHA 1/</v>
      </c>
    </row>
    <row r="405" spans="1:18" ht="16.5" customHeight="1" x14ac:dyDescent="0.2">
      <c r="A405" s="1"/>
      <c r="B405" s="14" t="s">
        <v>238</v>
      </c>
      <c r="C405" s="2" t="s">
        <v>264</v>
      </c>
      <c r="D405" s="17">
        <v>281</v>
      </c>
      <c r="E405" s="17">
        <v>1165</v>
      </c>
      <c r="F405" s="17">
        <v>629.99999999999989</v>
      </c>
      <c r="G405" s="17">
        <v>22</v>
      </c>
      <c r="H405" s="18"/>
      <c r="I405" s="17"/>
      <c r="J405" s="17"/>
      <c r="K405" s="17"/>
      <c r="L405" s="15"/>
      <c r="M405" s="15"/>
      <c r="N405" s="15"/>
      <c r="O405" s="15"/>
      <c r="P405" s="16">
        <f t="shared" si="8"/>
        <v>2098</v>
      </c>
    </row>
    <row r="406" spans="1:18" ht="16.5" customHeight="1" x14ac:dyDescent="0.2">
      <c r="A406" s="1"/>
      <c r="B406" s="14" t="s">
        <v>45</v>
      </c>
      <c r="C406" s="2" t="s">
        <v>265</v>
      </c>
      <c r="D406" s="17">
        <v>0</v>
      </c>
      <c r="E406" s="17">
        <v>0</v>
      </c>
      <c r="F406" s="17">
        <v>0</v>
      </c>
      <c r="G406" s="17">
        <v>0</v>
      </c>
      <c r="H406" s="18"/>
      <c r="I406" s="17"/>
      <c r="J406" s="17"/>
      <c r="K406" s="17"/>
      <c r="L406" s="15"/>
      <c r="M406" s="15"/>
      <c r="N406" s="15"/>
      <c r="O406" s="15"/>
      <c r="P406" s="16">
        <f t="shared" si="8"/>
        <v>0</v>
      </c>
    </row>
    <row r="407" spans="1:18" ht="18" customHeight="1" x14ac:dyDescent="0.2">
      <c r="A407" s="28" t="s">
        <v>5</v>
      </c>
      <c r="B407" s="29"/>
      <c r="C407" s="30"/>
      <c r="D407" s="13">
        <f t="shared" ref="D407:P407" si="10">SUM(D8:D406)</f>
        <v>101919</v>
      </c>
      <c r="E407" s="13">
        <f t="shared" si="10"/>
        <v>134431</v>
      </c>
      <c r="F407" s="13">
        <f t="shared" si="10"/>
        <v>187006</v>
      </c>
      <c r="G407" s="13">
        <f t="shared" si="10"/>
        <v>11842</v>
      </c>
      <c r="H407" s="13">
        <f t="shared" si="10"/>
        <v>0</v>
      </c>
      <c r="I407" s="13">
        <f t="shared" si="10"/>
        <v>0</v>
      </c>
      <c r="J407" s="13">
        <f t="shared" si="10"/>
        <v>0</v>
      </c>
      <c r="K407" s="13">
        <f t="shared" si="10"/>
        <v>0</v>
      </c>
      <c r="L407" s="13">
        <f t="shared" si="10"/>
        <v>0</v>
      </c>
      <c r="M407" s="13">
        <f t="shared" si="10"/>
        <v>0</v>
      </c>
      <c r="N407" s="13">
        <f t="shared" si="10"/>
        <v>0</v>
      </c>
      <c r="O407" s="13">
        <f t="shared" si="10"/>
        <v>0</v>
      </c>
      <c r="P407" s="13">
        <f t="shared" si="10"/>
        <v>435198</v>
      </c>
    </row>
    <row r="408" spans="1:18" ht="15.75" customHeight="1" x14ac:dyDescent="0.2">
      <c r="A408" s="33" t="s">
        <v>276</v>
      </c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</row>
    <row r="409" spans="1:18" ht="15.75" customHeight="1" x14ac:dyDescent="0.2">
      <c r="A409" s="27" t="s">
        <v>429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8" ht="12" customHeight="1" x14ac:dyDescent="0.2">
      <c r="A410" s="19" t="s">
        <v>268</v>
      </c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pans="1:18" ht="12" customHeight="1" x14ac:dyDescent="0.2">
      <c r="A411" s="20" t="s">
        <v>269</v>
      </c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</row>
  </sheetData>
  <autoFilter ref="A7:Q410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2018-11-19T15:01:00Z</cp:lastPrinted>
  <dcterms:created xsi:type="dcterms:W3CDTF">2010-11-16T20:27:53Z</dcterms:created>
  <dcterms:modified xsi:type="dcterms:W3CDTF">2020-05-26T17:40:06Z</dcterms:modified>
</cp:coreProperties>
</file>