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REVIESF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[4]Casos!#REF!</definedName>
    <definedName name="DISTRITO">#REF!</definedName>
    <definedName name="DPTO" localSheetId="0">[4]Casos!#REF!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 localSheetId="0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D122" i="1"/>
  <c r="C122" i="1"/>
  <c r="E118" i="1"/>
  <c r="E116" i="1"/>
  <c r="E114" i="1"/>
  <c r="E113" i="1"/>
  <c r="E110" i="1"/>
  <c r="F103" i="1"/>
  <c r="F104" i="1" s="1"/>
  <c r="E103" i="1"/>
  <c r="D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103" i="1" s="1"/>
  <c r="E85" i="1"/>
  <c r="E86" i="1" s="1"/>
  <c r="D85" i="1"/>
  <c r="C85" i="1"/>
  <c r="F84" i="1"/>
  <c r="F83" i="1"/>
  <c r="F82" i="1"/>
  <c r="F81" i="1"/>
  <c r="F80" i="1"/>
  <c r="F79" i="1"/>
  <c r="F78" i="1"/>
  <c r="F77" i="1"/>
  <c r="F76" i="1"/>
  <c r="F75" i="1"/>
  <c r="F74" i="1"/>
  <c r="F73" i="1"/>
  <c r="F85" i="1" s="1"/>
  <c r="M66" i="1"/>
  <c r="N63" i="1" s="1"/>
  <c r="N65" i="1"/>
  <c r="N64" i="1"/>
  <c r="N62" i="1"/>
  <c r="D62" i="1"/>
  <c r="E61" i="1" s="1"/>
  <c r="N60" i="1"/>
  <c r="E60" i="1"/>
  <c r="H54" i="1"/>
  <c r="G54" i="1"/>
  <c r="F54" i="1"/>
  <c r="E54" i="1"/>
  <c r="D54" i="1"/>
  <c r="C54" i="1"/>
  <c r="I53" i="1"/>
  <c r="I52" i="1"/>
  <c r="I51" i="1"/>
  <c r="I50" i="1"/>
  <c r="I49" i="1"/>
  <c r="I48" i="1"/>
  <c r="I47" i="1"/>
  <c r="I46" i="1"/>
  <c r="I45" i="1"/>
  <c r="I44" i="1"/>
  <c r="I43" i="1"/>
  <c r="I42" i="1"/>
  <c r="I54" i="1" s="1"/>
  <c r="E38" i="1"/>
  <c r="D38" i="1"/>
  <c r="F37" i="1"/>
  <c r="F36" i="1"/>
  <c r="F35" i="1"/>
  <c r="F34" i="1"/>
  <c r="F33" i="1"/>
  <c r="F32" i="1"/>
  <c r="F31" i="1"/>
  <c r="F30" i="1"/>
  <c r="F29" i="1"/>
  <c r="F28" i="1"/>
  <c r="F27" i="1"/>
  <c r="I22" i="1"/>
  <c r="H22" i="1"/>
  <c r="D22" i="1"/>
  <c r="C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E22" i="1" s="1"/>
  <c r="J10" i="1"/>
  <c r="J22" i="1" s="1"/>
  <c r="E10" i="1"/>
  <c r="F55" i="1" l="1"/>
  <c r="E55" i="1"/>
  <c r="C55" i="1"/>
  <c r="G55" i="1"/>
  <c r="I23" i="1"/>
  <c r="C23" i="1"/>
  <c r="E23" i="1" s="1"/>
  <c r="D23" i="1"/>
  <c r="H23" i="1"/>
  <c r="D55" i="1"/>
  <c r="H55" i="1"/>
  <c r="C86" i="1"/>
  <c r="F86" i="1" s="1"/>
  <c r="D104" i="1"/>
  <c r="D86" i="1"/>
  <c r="E104" i="1"/>
  <c r="F38" i="1"/>
  <c r="E59" i="1"/>
  <c r="E62" i="1" s="1"/>
  <c r="N59" i="1"/>
  <c r="N61" i="1"/>
  <c r="G36" i="1" l="1"/>
  <c r="G34" i="1"/>
  <c r="G32" i="1"/>
  <c r="G30" i="1"/>
  <c r="G28" i="1"/>
  <c r="G33" i="1"/>
  <c r="G27" i="1"/>
  <c r="G29" i="1"/>
  <c r="N66" i="1"/>
  <c r="J23" i="1"/>
  <c r="G35" i="1"/>
  <c r="G104" i="1"/>
  <c r="G37" i="1"/>
  <c r="I55" i="1"/>
  <c r="G31" i="1"/>
  <c r="G38" i="1" l="1"/>
</calcChain>
</file>

<file path=xl/sharedStrings.xml><?xml version="1.0" encoding="utf-8"?>
<sst xmlns="http://schemas.openxmlformats.org/spreadsheetml/2006/main" count="163" uniqueCount="98">
  <si>
    <t>REPORTE ESTADÍSTICO DE CASOS DE VÍCTIMAS DE ESTERILIZACIONES FORZADAS ATENDIDOS POR EL CENTRO EMERGENCIA MUJER</t>
  </si>
  <si>
    <t>Periodo:  Enero - Setiembre, 2020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</si>
  <si>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</si>
  <si>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</si>
  <si>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</si>
  <si>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</si>
  <si>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</si>
  <si>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</si>
  <si>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</si>
  <si>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</si>
  <si>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</si>
  <si>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</si>
  <si>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</si>
  <si>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</si>
  <si>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</si>
  <si>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</si>
  <si>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</si>
  <si>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</si>
  <si>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</si>
  <si>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</si>
  <si>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</si>
  <si>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</si>
  <si>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</si>
  <si>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</si>
  <si>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</si>
  <si>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</si>
  <si>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</si>
  <si>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</si>
  <si>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</si>
  <si>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</si>
  <si>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</si>
  <si>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</si>
  <si>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</si>
  <si>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</si>
  <si>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</si>
  <si>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</si>
  <si>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</si>
  <si>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</si>
  <si>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</si>
  <si>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</si>
  <si>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</si>
  <si>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</si>
  <si>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</si>
  <si>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</si>
  <si>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</si>
  <si>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</si>
  <si>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</si>
  <si>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</si>
  <si>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</si>
  <si>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</si>
  <si>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</si>
  <si>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</si>
  <si>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</si>
  <si>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</si>
  <si>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</si>
  <si>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</si>
  <si>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</si>
  <si>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</si>
  <si>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</si>
  <si>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</si>
  <si>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</si>
  <si>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</si>
  <si>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</si>
  <si>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</si>
  <si>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</si>
  <si>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</si>
  <si>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</si>
  <si>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</si>
  <si>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</si>
  <si>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</si>
  <si>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</si>
  <si>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</si>
  <si>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</si>
  <si>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</si>
  <si>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</si>
  <si>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</si>
  <si>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</si>
  <si>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</si>
  <si>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</si>
  <si>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</si>
  <si>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</si>
  <si>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</si>
  <si>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</si>
  <si>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</si>
  <si>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</si>
  <si>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</si>
  <si>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</si>
  <si>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</si>
  <si>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</si>
  <si>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</si>
  <si>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</si>
  <si>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</si>
  <si>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</si>
  <si>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</si>
  <si>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</si>
  <si>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</si>
  <si>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</si>
  <si>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r>
      <t xml:space="preserve">Elaboración: </t>
    </r>
    <r>
      <rPr>
        <i/>
        <sz val="10"/>
        <color theme="1"/>
        <rFont val="Arial"/>
        <family val="2"/>
      </rPr>
      <t xml:space="preserve">Sub 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</si>
</sst>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  <font>
      <b/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79">
    <xf numFmtId="0" fontId="0" fillId="0" borderId="0" xfId="0"/>
    <xf numFmtId="0" fontId="0" fillId="2" borderId="0" xfId="0" applyFill="1"/>
    <xf numFmtId="0" fontId="2" fillId="3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2" fillId="0" borderId="0" xfId="2" applyFont="1" applyAlignment="1" applyProtection="1">
      <alignment horizontal="left" vertical="center"/>
      <protection hidden="1"/>
    </xf>
    <xf numFmtId="3" fontId="12" fillId="0" borderId="0" xfId="2" applyNumberFormat="1" applyFont="1" applyAlignment="1" applyProtection="1">
      <alignment horizontal="center" vertical="center"/>
      <protection hidden="1"/>
    </xf>
    <xf numFmtId="3" fontId="13" fillId="0" borderId="0" xfId="2" applyNumberFormat="1" applyFont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Alignment="1" applyProtection="1">
      <alignment horizontal="left" vertical="center"/>
      <protection hidden="1"/>
    </xf>
    <xf numFmtId="9" fontId="12" fillId="6" borderId="0" xfId="1" applyFont="1" applyFill="1" applyBorder="1" applyAlignment="1" applyProtection="1">
      <alignment horizontal="center" vertical="center"/>
      <protection hidden="1"/>
    </xf>
    <xf numFmtId="9" fontId="13" fillId="6" borderId="0" xfId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9" fontId="13" fillId="0" borderId="0" xfId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9" fontId="10" fillId="5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Alignment="1" applyProtection="1">
      <alignment vertical="center"/>
      <protection hidden="1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center" vertical="center"/>
    </xf>
    <xf numFmtId="0" fontId="10" fillId="5" borderId="0" xfId="2" applyFont="1" applyFill="1" applyAlignment="1">
      <alignment horizontal="center" vertical="center" wrapText="1"/>
    </xf>
    <xf numFmtId="0" fontId="10" fillId="5" borderId="0" xfId="2" applyFont="1" applyFill="1" applyAlignment="1">
      <alignment horizontal="left" vertical="center" wrapText="1"/>
    </xf>
    <xf numFmtId="0" fontId="15" fillId="0" borderId="0" xfId="0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Alignment="1">
      <alignment horizontal="left" vertical="center"/>
    </xf>
    <xf numFmtId="0" fontId="13" fillId="7" borderId="0" xfId="2" applyFont="1" applyFill="1" applyAlignment="1">
      <alignment horizontal="left" vertical="center"/>
    </xf>
    <xf numFmtId="3" fontId="12" fillId="7" borderId="0" xfId="2" applyNumberFormat="1" applyFont="1" applyFill="1" applyAlignment="1">
      <alignment horizontal="center" vertical="center"/>
    </xf>
    <xf numFmtId="9" fontId="13" fillId="7" borderId="0" xfId="3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164" fontId="10" fillId="5" borderId="1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9" fontId="10" fillId="5" borderId="1" xfId="3" applyFont="1" applyFill="1" applyBorder="1" applyAlignment="1">
      <alignment horizontal="center" vertical="center"/>
    </xf>
    <xf numFmtId="0" fontId="18" fillId="2" borderId="0" xfId="0" applyFont="1" applyFill="1"/>
    <xf numFmtId="0" fontId="18" fillId="0" borderId="0" xfId="0" applyFont="1"/>
    <xf numFmtId="0" fontId="6" fillId="4" borderId="0" xfId="2" applyFont="1" applyFill="1" applyAlignment="1" applyProtection="1">
      <alignment vertical="center"/>
      <protection hidden="1"/>
    </xf>
    <xf numFmtId="0" fontId="19" fillId="4" borderId="0" xfId="2" applyFont="1" applyFill="1" applyAlignment="1" applyProtection="1">
      <alignment vertical="center"/>
      <protection hidden="1"/>
    </xf>
    <xf numFmtId="0" fontId="20" fillId="0" borderId="0" xfId="2" applyFont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/>
      <protection hidden="1"/>
    </xf>
    <xf numFmtId="0" fontId="6" fillId="4" borderId="0" xfId="2" applyFont="1" applyFill="1" applyAlignment="1" applyProtection="1">
      <alignment horizontal="left" vertical="center"/>
      <protection hidden="1"/>
    </xf>
    <xf numFmtId="0" fontId="19" fillId="4" borderId="0" xfId="2" applyFont="1" applyFill="1" applyAlignment="1" applyProtection="1">
      <alignment horizontal="left" vertical="center"/>
      <protection hidden="1"/>
    </xf>
    <xf numFmtId="0" fontId="20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9" fillId="0" borderId="0" xfId="2" applyFont="1" applyAlignment="1" applyProtection="1">
      <alignment horizontal="left" vertical="center"/>
      <protection hidden="1"/>
    </xf>
    <xf numFmtId="0" fontId="10" fillId="5" borderId="0" xfId="2" applyFont="1" applyFill="1" applyAlignment="1" applyProtection="1">
      <alignment horizontal="left" vertical="center"/>
      <protection hidden="1"/>
    </xf>
    <xf numFmtId="0" fontId="10" fillId="5" borderId="0" xfId="2" applyFont="1" applyFill="1" applyAlignment="1" applyProtection="1">
      <alignment horizontal="center" vertical="center"/>
      <protection hidden="1"/>
    </xf>
    <xf numFmtId="9" fontId="9" fillId="0" borderId="0" xfId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</cellXfs>
  <cellStyles count="5">
    <cellStyle name="Normal" xfId="0" builtinId="0"/>
    <cellStyle name="Normal 2 2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A4-442C-9041-7BB3CFDD3BC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A4-442C-9041-7BB3CFDD3BC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A4-442C-9041-7BB3CFDD3BC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A4-442C-9041-7BB3CFDD3BC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9A4-442C-9041-7BB3CFDD3BCD}"/>
                </c:ex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A4-442C-9041-7BB3CFDD3B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A84-4950-AF27-919A1C20C94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A84-4950-AF27-919A1C20C94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6A84-4950-AF27-919A1C20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669480"/>
        <c:axId val="329669088"/>
      </c:barChart>
      <c:catAx>
        <c:axId val="32966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9669088"/>
        <c:crosses val="autoZero"/>
        <c:auto val="1"/>
        <c:lblAlgn val="ctr"/>
        <c:lblOffset val="100"/>
        <c:noMultiLvlLbl val="0"/>
      </c:catAx>
      <c:valAx>
        <c:axId val="3296690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29669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01-46D0-A88B-79FBB7EC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9671832"/>
        <c:axId val="329671048"/>
      </c:barChart>
      <c:catAx>
        <c:axId val="329671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9671048"/>
        <c:crosses val="autoZero"/>
        <c:auto val="1"/>
        <c:lblAlgn val="ctr"/>
        <c:lblOffset val="100"/>
        <c:noMultiLvlLbl val="0"/>
      </c:catAx>
      <c:valAx>
        <c:axId val="3296710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29671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4F-4DC2-97A8-25B30300E61A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4F-4DC2-97A8-25B30300E61A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4F-4DC2-97A8-25B30300E61A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4F-4DC2-97A8-25B30300E61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4F-4DC2-97A8-25B30300E61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44F-4DC2-97A8-25B30300E61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44F-4DC2-97A8-25B30300E6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54-4EC3-8A48-4DE4FAFEE34B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9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54-4EC3-8A48-4DE4FAFE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9673400"/>
        <c:axId val="329673008"/>
      </c:barChart>
      <c:catAx>
        <c:axId val="32967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29673008"/>
        <c:crosses val="autoZero"/>
        <c:auto val="1"/>
        <c:lblAlgn val="ctr"/>
        <c:lblOffset val="100"/>
        <c:noMultiLvlLbl val="0"/>
      </c:catAx>
      <c:valAx>
        <c:axId val="3296730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2967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FC-416E-BCE9-B175D47A3BD2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FC-416E-BCE9-B175D47A3BD2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FC-416E-BCE9-B175D47A3BD2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FC-416E-BCE9-B175D47A3B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FC-416E-BCE9-B175D47A3BD2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EFC-416E-BCE9-B175D47A3BD2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FC-416E-BCE9-B175D47A3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A6-4B67-A612-A9203678E5F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A6-4B67-A612-A9203678E5F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A6-4B67-A612-A9203678E5F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A6-4B67-A612-A9203678E5F6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4A6-4B67-A612-A9203678E5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049640"/>
        <c:axId val="225060616"/>
      </c:lineChart>
      <c:catAx>
        <c:axId val="225049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506061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225060616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25049640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3845893-1D1E-4C61-9E6F-4CCA518BD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241DABD-B8BE-41CE-B0D6-5B281AE19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3A5ECB3A-F2E8-49DC-ADDD-0B01986F2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A07956A9-586E-4280-86E1-F740064DC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714E09DD-915A-43CA-AD88-74711E316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A135C106-4BA1-448B-91EB-74CB62369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E3AA347D-ABFD-42AE-800D-60EB2E23B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5223711D-8D3D-4BC9-8B51-732DAA60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794D1744-B4CF-4761-95A8-C65E7C3DAFE6}"/>
            </a:ext>
          </a:extLst>
        </xdr:cNvPr>
        <xdr:cNvSpPr/>
      </xdr:nvSpPr>
      <xdr:spPr>
        <a:xfrm>
          <a:off x="2828925" y="1047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xmlns="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xmlns="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(Enero-Setiembre)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-73%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H9" t="str">
            <v>Mujer</v>
          </cell>
          <cell r="I9" t="str">
            <v>Hombre</v>
          </cell>
        </row>
        <row r="23">
          <cell r="H23">
            <v>1</v>
          </cell>
          <cell r="I23">
            <v>0</v>
          </cell>
        </row>
        <row r="27">
          <cell r="B27" t="str">
            <v>Sin nivel</v>
          </cell>
          <cell r="G27">
            <v>0</v>
          </cell>
        </row>
        <row r="28">
          <cell r="B28" t="str">
            <v>Inicial</v>
          </cell>
          <cell r="G28">
            <v>0</v>
          </cell>
        </row>
        <row r="29">
          <cell r="B29" t="str">
            <v>Primaria incompleta</v>
          </cell>
          <cell r="G29">
            <v>0.66666666666666663</v>
          </cell>
        </row>
        <row r="30">
          <cell r="B30" t="str">
            <v>Primaria completa</v>
          </cell>
          <cell r="G30">
            <v>0.33333333333333331</v>
          </cell>
        </row>
        <row r="31">
          <cell r="B31" t="str">
            <v>Secundaria incompleta</v>
          </cell>
          <cell r="G31">
            <v>0</v>
          </cell>
        </row>
        <row r="32">
          <cell r="B32" t="str">
            <v>Secundaria completa</v>
          </cell>
          <cell r="G32">
            <v>0</v>
          </cell>
        </row>
        <row r="33">
          <cell r="B33" t="str">
            <v>Superior técnico incompleta</v>
          </cell>
          <cell r="G33">
            <v>0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0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2</v>
          </cell>
          <cell r="H54">
            <v>1</v>
          </cell>
        </row>
        <row r="59">
          <cell r="B59" t="str">
            <v>Si</v>
          </cell>
          <cell r="E59">
            <v>0</v>
          </cell>
        </row>
        <row r="60">
          <cell r="B60" t="str">
            <v>No</v>
          </cell>
          <cell r="E60">
            <v>1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16</v>
          </cell>
        </row>
        <row r="74">
          <cell r="B74" t="str">
            <v>Febrero</v>
          </cell>
          <cell r="F74">
            <v>3</v>
          </cell>
        </row>
        <row r="75">
          <cell r="B75" t="str">
            <v>Marzo</v>
          </cell>
          <cell r="F75">
            <v>0</v>
          </cell>
        </row>
        <row r="76">
          <cell r="B76" t="str">
            <v>Abril</v>
          </cell>
          <cell r="F76">
            <v>0</v>
          </cell>
        </row>
        <row r="77">
          <cell r="B77" t="str">
            <v>Mayo</v>
          </cell>
          <cell r="F77">
            <v>0</v>
          </cell>
        </row>
        <row r="78">
          <cell r="B78" t="str">
            <v>Junio</v>
          </cell>
          <cell r="F78">
            <v>0</v>
          </cell>
        </row>
        <row r="79">
          <cell r="B79" t="str">
            <v>Julio</v>
          </cell>
          <cell r="F79">
            <v>0</v>
          </cell>
        </row>
        <row r="80">
          <cell r="B80" t="str">
            <v>Agosto</v>
          </cell>
          <cell r="F80">
            <v>0</v>
          </cell>
        </row>
        <row r="81">
          <cell r="B81" t="str">
            <v>Setiembre</v>
          </cell>
          <cell r="F81">
            <v>0</v>
          </cell>
        </row>
        <row r="82">
          <cell r="B82" t="str">
            <v>Octubre</v>
          </cell>
          <cell r="F82">
            <v>0</v>
          </cell>
        </row>
        <row r="83">
          <cell r="B83" t="str">
            <v>Noviembre</v>
          </cell>
          <cell r="F83">
            <v>0</v>
          </cell>
        </row>
        <row r="84">
          <cell r="B84" t="str">
            <v>Diciembre</v>
          </cell>
          <cell r="F84">
            <v>0</v>
          </cell>
        </row>
        <row r="86">
          <cell r="C86">
            <v>0.15789473684210525</v>
          </cell>
          <cell r="D86">
            <v>0</v>
          </cell>
          <cell r="E86">
            <v>0.84210526315789469</v>
          </cell>
        </row>
        <row r="109">
          <cell r="C109">
            <v>2019</v>
          </cell>
          <cell r="D109">
            <v>2020</v>
          </cell>
        </row>
        <row r="110">
          <cell r="B110" t="str">
            <v>Ene.</v>
          </cell>
          <cell r="C110">
            <v>3</v>
          </cell>
          <cell r="D110">
            <v>2</v>
          </cell>
        </row>
        <row r="111">
          <cell r="B111" t="str">
            <v>Feb.</v>
          </cell>
          <cell r="C111">
            <v>0</v>
          </cell>
          <cell r="D111">
            <v>1</v>
          </cell>
        </row>
        <row r="112">
          <cell r="B112" t="str">
            <v>Mar.</v>
          </cell>
          <cell r="C112">
            <v>0</v>
          </cell>
          <cell r="D112">
            <v>0</v>
          </cell>
        </row>
        <row r="113">
          <cell r="B113" t="str">
            <v>Abr.</v>
          </cell>
          <cell r="C113">
            <v>2</v>
          </cell>
          <cell r="D113">
            <v>0</v>
          </cell>
        </row>
        <row r="114">
          <cell r="B114" t="str">
            <v>May.</v>
          </cell>
          <cell r="C114">
            <v>3</v>
          </cell>
          <cell r="D114">
            <v>0</v>
          </cell>
        </row>
        <row r="115">
          <cell r="B115" t="str">
            <v>Jun.</v>
          </cell>
          <cell r="C115">
            <v>0</v>
          </cell>
          <cell r="D115">
            <v>0</v>
          </cell>
        </row>
        <row r="116">
          <cell r="B116" t="str">
            <v>Jul.</v>
          </cell>
          <cell r="C116">
            <v>1</v>
          </cell>
          <cell r="D116">
            <v>0</v>
          </cell>
        </row>
        <row r="117">
          <cell r="B117" t="str">
            <v>Ago.</v>
          </cell>
          <cell r="C117">
            <v>0</v>
          </cell>
          <cell r="D117">
            <v>0</v>
          </cell>
        </row>
        <row r="118">
          <cell r="B118" t="str">
            <v>Sep.</v>
          </cell>
          <cell r="C118">
            <v>2</v>
          </cell>
          <cell r="D118">
            <v>0</v>
          </cell>
        </row>
        <row r="119">
          <cell r="B119" t="str">
            <v>Oct.</v>
          </cell>
        </row>
        <row r="120">
          <cell r="B120" t="str">
            <v>Nov.</v>
          </cell>
        </row>
        <row r="121">
          <cell r="B121" t="str">
            <v>Dic.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33"/>
  <sheetViews>
    <sheetView showGridLines="0" tabSelected="1" view="pageBreakPreview" zoomScale="90" zoomScaleNormal="100" zoomScaleSheetLayoutView="90" workbookViewId="0">
      <selection activeCell="A119" sqref="A119:S119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2:15" customFormat="1" ht="30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</row>
    <row r="5" spans="2:15" customFormat="1" ht="23.25" customHeight="1" x14ac:dyDescent="0.25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2:15" s="11" customFormat="1" ht="21" customHeight="1" x14ac:dyDescent="0.25">
      <c r="B6" s="7" t="s">
        <v>2</v>
      </c>
      <c r="C6" s="8"/>
      <c r="D6" s="8"/>
      <c r="E6" s="8"/>
      <c r="F6" s="9"/>
      <c r="G6" s="9"/>
      <c r="H6" s="9"/>
      <c r="I6" s="8"/>
      <c r="J6" s="8"/>
      <c r="K6" s="8"/>
      <c r="L6" s="8"/>
      <c r="M6" s="8"/>
      <c r="N6" s="8"/>
      <c r="O6" s="10"/>
    </row>
    <row r="7" spans="2:15" s="12" customFormat="1" ht="3.75" customHeight="1" x14ac:dyDescent="0.2">
      <c r="C7" s="13"/>
      <c r="D7" s="13"/>
      <c r="E7" s="13"/>
      <c r="F7" s="14"/>
      <c r="G7" s="15"/>
      <c r="O7" s="11"/>
    </row>
    <row r="8" spans="2:15" s="12" customFormat="1" ht="39" customHeight="1" x14ac:dyDescent="0.2">
      <c r="B8" s="16" t="s">
        <v>3</v>
      </c>
      <c r="C8" s="16"/>
      <c r="D8" s="16"/>
      <c r="E8" s="16"/>
      <c r="F8" s="17"/>
      <c r="G8" s="16" t="s">
        <v>4</v>
      </c>
      <c r="H8" s="16"/>
      <c r="I8" s="16"/>
      <c r="J8" s="16"/>
      <c r="O8" s="11"/>
    </row>
    <row r="9" spans="2:15" s="12" customFormat="1" ht="27.75" customHeight="1" x14ac:dyDescent="0.2">
      <c r="B9" s="18" t="s">
        <v>5</v>
      </c>
      <c r="C9" s="18" t="s">
        <v>6</v>
      </c>
      <c r="D9" s="18" t="s">
        <v>7</v>
      </c>
      <c r="E9" s="18" t="s">
        <v>8</v>
      </c>
      <c r="G9" s="18" t="s">
        <v>5</v>
      </c>
      <c r="H9" s="18" t="s">
        <v>9</v>
      </c>
      <c r="I9" s="18" t="s">
        <v>10</v>
      </c>
      <c r="J9" s="18" t="s">
        <v>8</v>
      </c>
      <c r="O9" s="11"/>
    </row>
    <row r="10" spans="2:15" s="12" customFormat="1" ht="15" customHeight="1" x14ac:dyDescent="0.2">
      <c r="B10" s="19" t="s">
        <v>11</v>
      </c>
      <c r="C10" s="20">
        <v>2</v>
      </c>
      <c r="D10" s="20">
        <v>0</v>
      </c>
      <c r="E10" s="21">
        <f t="shared" ref="E10:E21" si="0">SUM(C10:D10)</f>
        <v>2</v>
      </c>
      <c r="G10" s="19" t="s">
        <v>11</v>
      </c>
      <c r="H10" s="20">
        <v>2</v>
      </c>
      <c r="I10" s="20">
        <v>0</v>
      </c>
      <c r="J10" s="21">
        <f t="shared" ref="J10:J21" si="1">SUM(H10:I10)</f>
        <v>2</v>
      </c>
      <c r="O10" s="11"/>
    </row>
    <row r="11" spans="2:15" s="12" customFormat="1" ht="15" customHeight="1" x14ac:dyDescent="0.2">
      <c r="B11" s="19" t="s">
        <v>12</v>
      </c>
      <c r="C11" s="20">
        <v>1</v>
      </c>
      <c r="D11" s="20">
        <v>0</v>
      </c>
      <c r="E11" s="21">
        <f t="shared" si="0"/>
        <v>1</v>
      </c>
      <c r="G11" s="19" t="s">
        <v>12</v>
      </c>
      <c r="H11" s="20">
        <v>1</v>
      </c>
      <c r="I11" s="20">
        <v>0</v>
      </c>
      <c r="J11" s="21">
        <f t="shared" si="1"/>
        <v>1</v>
      </c>
      <c r="O11" s="11"/>
    </row>
    <row r="12" spans="2:15" s="12" customFormat="1" ht="15" customHeight="1" x14ac:dyDescent="0.2">
      <c r="B12" s="19" t="s">
        <v>13</v>
      </c>
      <c r="C12" s="20">
        <v>0</v>
      </c>
      <c r="D12" s="20">
        <v>0</v>
      </c>
      <c r="E12" s="21">
        <f t="shared" si="0"/>
        <v>0</v>
      </c>
      <c r="G12" s="19" t="s">
        <v>13</v>
      </c>
      <c r="H12" s="20">
        <v>0</v>
      </c>
      <c r="I12" s="20">
        <v>0</v>
      </c>
      <c r="J12" s="21">
        <f t="shared" si="1"/>
        <v>0</v>
      </c>
      <c r="O12" s="11"/>
    </row>
    <row r="13" spans="2:15" s="12" customFormat="1" ht="15" customHeight="1" x14ac:dyDescent="0.2">
      <c r="B13" s="19" t="s">
        <v>14</v>
      </c>
      <c r="C13" s="20">
        <v>0</v>
      </c>
      <c r="D13" s="20">
        <v>0</v>
      </c>
      <c r="E13" s="21">
        <f t="shared" si="0"/>
        <v>0</v>
      </c>
      <c r="G13" s="19" t="s">
        <v>14</v>
      </c>
      <c r="H13" s="20">
        <v>0</v>
      </c>
      <c r="I13" s="20">
        <v>0</v>
      </c>
      <c r="J13" s="21">
        <f t="shared" si="1"/>
        <v>0</v>
      </c>
      <c r="O13" s="11"/>
    </row>
    <row r="14" spans="2:15" s="12" customFormat="1" ht="15" customHeight="1" x14ac:dyDescent="0.2">
      <c r="B14" s="19" t="s">
        <v>15</v>
      </c>
      <c r="C14" s="20">
        <v>0</v>
      </c>
      <c r="D14" s="20">
        <v>0</v>
      </c>
      <c r="E14" s="21">
        <f t="shared" si="0"/>
        <v>0</v>
      </c>
      <c r="G14" s="19" t="s">
        <v>15</v>
      </c>
      <c r="H14" s="20">
        <v>0</v>
      </c>
      <c r="I14" s="20">
        <v>0</v>
      </c>
      <c r="J14" s="21">
        <f t="shared" si="1"/>
        <v>0</v>
      </c>
      <c r="O14" s="11"/>
    </row>
    <row r="15" spans="2:15" s="12" customFormat="1" ht="15" customHeight="1" x14ac:dyDescent="0.2">
      <c r="B15" s="19" t="s">
        <v>16</v>
      </c>
      <c r="C15" s="20">
        <v>0</v>
      </c>
      <c r="D15" s="20">
        <v>0</v>
      </c>
      <c r="E15" s="21">
        <f t="shared" si="0"/>
        <v>0</v>
      </c>
      <c r="G15" s="19" t="s">
        <v>16</v>
      </c>
      <c r="H15" s="20">
        <v>0</v>
      </c>
      <c r="I15" s="20">
        <v>0</v>
      </c>
      <c r="J15" s="21">
        <f t="shared" si="1"/>
        <v>0</v>
      </c>
      <c r="O15" s="11"/>
    </row>
    <row r="16" spans="2:15" s="12" customFormat="1" ht="15" customHeight="1" x14ac:dyDescent="0.2">
      <c r="B16" s="19" t="s">
        <v>17</v>
      </c>
      <c r="C16" s="20">
        <v>0</v>
      </c>
      <c r="D16" s="20">
        <v>0</v>
      </c>
      <c r="E16" s="21">
        <f t="shared" si="0"/>
        <v>0</v>
      </c>
      <c r="G16" s="19" t="s">
        <v>17</v>
      </c>
      <c r="H16" s="20">
        <v>0</v>
      </c>
      <c r="I16" s="20">
        <v>0</v>
      </c>
      <c r="J16" s="21">
        <f t="shared" si="1"/>
        <v>0</v>
      </c>
      <c r="O16" s="11"/>
    </row>
    <row r="17" spans="2:15" s="12" customFormat="1" ht="15" customHeight="1" x14ac:dyDescent="0.2">
      <c r="B17" s="19" t="s">
        <v>18</v>
      </c>
      <c r="C17" s="20">
        <v>0</v>
      </c>
      <c r="D17" s="20">
        <v>0</v>
      </c>
      <c r="E17" s="21">
        <f t="shared" si="0"/>
        <v>0</v>
      </c>
      <c r="G17" s="19" t="s">
        <v>18</v>
      </c>
      <c r="H17" s="20">
        <v>0</v>
      </c>
      <c r="I17" s="20">
        <v>0</v>
      </c>
      <c r="J17" s="21">
        <f t="shared" si="1"/>
        <v>0</v>
      </c>
      <c r="O17" s="11"/>
    </row>
    <row r="18" spans="2:15" s="12" customFormat="1" ht="15" customHeight="1" thickBot="1" x14ac:dyDescent="0.25">
      <c r="B18" s="19" t="s">
        <v>19</v>
      </c>
      <c r="C18" s="20">
        <v>0</v>
      </c>
      <c r="D18" s="20">
        <v>0</v>
      </c>
      <c r="E18" s="21">
        <f t="shared" si="0"/>
        <v>0</v>
      </c>
      <c r="G18" s="19" t="s">
        <v>19</v>
      </c>
      <c r="H18" s="20">
        <v>0</v>
      </c>
      <c r="I18" s="20">
        <v>0</v>
      </c>
      <c r="J18" s="21">
        <f t="shared" si="1"/>
        <v>0</v>
      </c>
      <c r="O18" s="11"/>
    </row>
    <row r="19" spans="2:15" s="12" customFormat="1" ht="15" hidden="1" customHeight="1" x14ac:dyDescent="0.2">
      <c r="B19" s="19" t="s">
        <v>20</v>
      </c>
      <c r="C19" s="20"/>
      <c r="D19" s="20"/>
      <c r="E19" s="21">
        <f t="shared" si="0"/>
        <v>0</v>
      </c>
      <c r="G19" s="19" t="s">
        <v>20</v>
      </c>
      <c r="H19" s="20"/>
      <c r="I19" s="20"/>
      <c r="J19" s="21">
        <f t="shared" si="1"/>
        <v>0</v>
      </c>
      <c r="O19" s="11"/>
    </row>
    <row r="20" spans="2:15" s="12" customFormat="1" ht="15" hidden="1" customHeight="1" x14ac:dyDescent="0.2">
      <c r="B20" s="19" t="s">
        <v>21</v>
      </c>
      <c r="C20" s="20"/>
      <c r="D20" s="20"/>
      <c r="E20" s="21">
        <f t="shared" si="0"/>
        <v>0</v>
      </c>
      <c r="G20" s="19" t="s">
        <v>21</v>
      </c>
      <c r="H20" s="20"/>
      <c r="I20" s="20"/>
      <c r="J20" s="21">
        <f t="shared" si="1"/>
        <v>0</v>
      </c>
      <c r="O20" s="11"/>
    </row>
    <row r="21" spans="2:15" s="12" customFormat="1" ht="15" hidden="1" customHeight="1" thickBot="1" x14ac:dyDescent="0.25">
      <c r="B21" s="19" t="s">
        <v>22</v>
      </c>
      <c r="C21" s="20"/>
      <c r="D21" s="20"/>
      <c r="E21" s="21">
        <f t="shared" si="0"/>
        <v>0</v>
      </c>
      <c r="G21" s="19" t="s">
        <v>22</v>
      </c>
      <c r="H21" s="20"/>
      <c r="I21" s="20"/>
      <c r="J21" s="21">
        <f t="shared" si="1"/>
        <v>0</v>
      </c>
      <c r="O21" s="11"/>
    </row>
    <row r="22" spans="2:15" s="12" customFormat="1" ht="15" customHeight="1" x14ac:dyDescent="0.2">
      <c r="B22" s="22" t="s">
        <v>8</v>
      </c>
      <c r="C22" s="23">
        <f>SUM(C10:C21)</f>
        <v>3</v>
      </c>
      <c r="D22" s="23">
        <f>SUM(D10:D21)</f>
        <v>0</v>
      </c>
      <c r="E22" s="23">
        <f>SUM(E10:E21)</f>
        <v>3</v>
      </c>
      <c r="G22" s="22" t="s">
        <v>8</v>
      </c>
      <c r="H22" s="23">
        <f>SUM(H10:H21)</f>
        <v>3</v>
      </c>
      <c r="I22" s="23">
        <f>SUM(I10:I21)</f>
        <v>0</v>
      </c>
      <c r="J22" s="23">
        <f>SUM(J10:J21)</f>
        <v>3</v>
      </c>
      <c r="O22" s="11"/>
    </row>
    <row r="23" spans="2:15" s="12" customFormat="1" ht="15" customHeight="1" x14ac:dyDescent="0.2">
      <c r="B23" s="24" t="s">
        <v>23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23</v>
      </c>
      <c r="H23" s="25">
        <f>+H22/$E$22</f>
        <v>1</v>
      </c>
      <c r="I23" s="25">
        <f>+I22/$E$22</f>
        <v>0</v>
      </c>
      <c r="J23" s="26">
        <f>SUM(H23:I23)</f>
        <v>1</v>
      </c>
      <c r="O23" s="11"/>
    </row>
    <row r="24" spans="2:15" s="12" customFormat="1" ht="13.5" customHeight="1" x14ac:dyDescent="0.2">
      <c r="O24" s="11"/>
    </row>
    <row r="25" spans="2:15" s="12" customFormat="1" ht="27" customHeight="1" x14ac:dyDescent="0.2">
      <c r="B25" s="16" t="s">
        <v>24</v>
      </c>
      <c r="C25" s="16"/>
      <c r="D25" s="16"/>
      <c r="E25" s="16"/>
      <c r="F25" s="16"/>
      <c r="G25" s="16"/>
      <c r="H25" s="27"/>
      <c r="O25" s="11"/>
    </row>
    <row r="26" spans="2:15" s="12" customFormat="1" ht="28.5" customHeight="1" x14ac:dyDescent="0.2">
      <c r="B26" s="28" t="s">
        <v>25</v>
      </c>
      <c r="C26" s="28"/>
      <c r="D26" s="18" t="s">
        <v>26</v>
      </c>
      <c r="E26" s="18" t="s">
        <v>10</v>
      </c>
      <c r="F26" s="18" t="s">
        <v>8</v>
      </c>
      <c r="G26" s="18" t="s">
        <v>27</v>
      </c>
      <c r="O26" s="11"/>
    </row>
    <row r="27" spans="2:15" s="12" customFormat="1" ht="15" customHeight="1" x14ac:dyDescent="0.2">
      <c r="B27" s="29" t="s">
        <v>28</v>
      </c>
      <c r="C27" s="29"/>
      <c r="D27" s="20">
        <v>0</v>
      </c>
      <c r="E27" s="20">
        <v>0</v>
      </c>
      <c r="F27" s="21">
        <f t="shared" ref="F27:F37" si="2">SUM(D27:E27)</f>
        <v>0</v>
      </c>
      <c r="G27" s="30">
        <f t="shared" ref="G27:G37" si="3">+F27/$F$38</f>
        <v>0</v>
      </c>
      <c r="O27" s="11"/>
    </row>
    <row r="28" spans="2:15" s="12" customFormat="1" ht="15" customHeight="1" x14ac:dyDescent="0.2">
      <c r="B28" s="29" t="s">
        <v>29</v>
      </c>
      <c r="C28" s="29"/>
      <c r="D28" s="20">
        <v>0</v>
      </c>
      <c r="E28" s="20">
        <v>0</v>
      </c>
      <c r="F28" s="21">
        <f t="shared" si="2"/>
        <v>0</v>
      </c>
      <c r="G28" s="30">
        <f t="shared" si="3"/>
        <v>0</v>
      </c>
      <c r="O28" s="11"/>
    </row>
    <row r="29" spans="2:15" s="12" customFormat="1" ht="15" customHeight="1" x14ac:dyDescent="0.2">
      <c r="B29" s="29" t="s">
        <v>30</v>
      </c>
      <c r="C29" s="29"/>
      <c r="D29" s="20">
        <v>2</v>
      </c>
      <c r="E29" s="20">
        <v>0</v>
      </c>
      <c r="F29" s="21">
        <f t="shared" si="2"/>
        <v>2</v>
      </c>
      <c r="G29" s="30">
        <f t="shared" si="3"/>
        <v>0.66666666666666663</v>
      </c>
      <c r="O29" s="11"/>
    </row>
    <row r="30" spans="2:15" s="12" customFormat="1" ht="15" customHeight="1" x14ac:dyDescent="0.2">
      <c r="B30" s="29" t="s">
        <v>31</v>
      </c>
      <c r="C30" s="29"/>
      <c r="D30" s="20">
        <v>1</v>
      </c>
      <c r="E30" s="20">
        <v>0</v>
      </c>
      <c r="F30" s="21">
        <f t="shared" si="2"/>
        <v>1</v>
      </c>
      <c r="G30" s="30">
        <f t="shared" si="3"/>
        <v>0.33333333333333331</v>
      </c>
      <c r="O30" s="11"/>
    </row>
    <row r="31" spans="2:15" s="12" customFormat="1" ht="15" customHeight="1" x14ac:dyDescent="0.2">
      <c r="B31" s="29" t="s">
        <v>32</v>
      </c>
      <c r="C31" s="29"/>
      <c r="D31" s="20">
        <v>0</v>
      </c>
      <c r="E31" s="20">
        <v>0</v>
      </c>
      <c r="F31" s="21">
        <f t="shared" si="2"/>
        <v>0</v>
      </c>
      <c r="G31" s="30">
        <f t="shared" si="3"/>
        <v>0</v>
      </c>
      <c r="O31" s="11"/>
    </row>
    <row r="32" spans="2:15" s="12" customFormat="1" ht="15" customHeight="1" x14ac:dyDescent="0.2">
      <c r="B32" s="29" t="s">
        <v>33</v>
      </c>
      <c r="C32" s="29"/>
      <c r="D32" s="20">
        <v>0</v>
      </c>
      <c r="E32" s="20">
        <v>0</v>
      </c>
      <c r="F32" s="21">
        <f t="shared" si="2"/>
        <v>0</v>
      </c>
      <c r="G32" s="30">
        <f t="shared" si="3"/>
        <v>0</v>
      </c>
      <c r="O32" s="11"/>
    </row>
    <row r="33" spans="2:15" s="12" customFormat="1" ht="15" customHeight="1" x14ac:dyDescent="0.2">
      <c r="B33" s="29" t="s">
        <v>34</v>
      </c>
      <c r="C33" s="29"/>
      <c r="D33" s="20">
        <v>0</v>
      </c>
      <c r="E33" s="20">
        <v>0</v>
      </c>
      <c r="F33" s="21">
        <f t="shared" si="2"/>
        <v>0</v>
      </c>
      <c r="G33" s="30">
        <f t="shared" si="3"/>
        <v>0</v>
      </c>
      <c r="O33" s="11"/>
    </row>
    <row r="34" spans="2:15" s="12" customFormat="1" ht="15" customHeight="1" x14ac:dyDescent="0.2">
      <c r="B34" s="29" t="s">
        <v>35</v>
      </c>
      <c r="C34" s="29"/>
      <c r="D34" s="20">
        <v>0</v>
      </c>
      <c r="E34" s="20">
        <v>0</v>
      </c>
      <c r="F34" s="21">
        <f t="shared" si="2"/>
        <v>0</v>
      </c>
      <c r="G34" s="30">
        <f t="shared" si="3"/>
        <v>0</v>
      </c>
      <c r="O34" s="11"/>
    </row>
    <row r="35" spans="2:15" s="12" customFormat="1" ht="15" customHeight="1" x14ac:dyDescent="0.2">
      <c r="B35" s="29" t="s">
        <v>36</v>
      </c>
      <c r="C35" s="29"/>
      <c r="D35" s="20">
        <v>0</v>
      </c>
      <c r="E35" s="20">
        <v>0</v>
      </c>
      <c r="F35" s="21">
        <f t="shared" si="2"/>
        <v>0</v>
      </c>
      <c r="G35" s="30">
        <f t="shared" si="3"/>
        <v>0</v>
      </c>
      <c r="O35" s="11"/>
    </row>
    <row r="36" spans="2:15" s="12" customFormat="1" ht="15" customHeight="1" x14ac:dyDescent="0.2">
      <c r="B36" s="29" t="s">
        <v>37</v>
      </c>
      <c r="C36" s="29"/>
      <c r="D36" s="20">
        <v>0</v>
      </c>
      <c r="E36" s="20">
        <v>0</v>
      </c>
      <c r="F36" s="21">
        <f t="shared" si="2"/>
        <v>0</v>
      </c>
      <c r="G36" s="30">
        <f t="shared" si="3"/>
        <v>0</v>
      </c>
      <c r="O36" s="11"/>
    </row>
    <row r="37" spans="2:15" s="12" customFormat="1" ht="15" customHeight="1" thickBot="1" x14ac:dyDescent="0.25">
      <c r="B37" s="29" t="s">
        <v>38</v>
      </c>
      <c r="C37" s="29"/>
      <c r="D37" s="20">
        <v>0</v>
      </c>
      <c r="E37" s="20">
        <v>0</v>
      </c>
      <c r="F37" s="21">
        <f t="shared" si="2"/>
        <v>0</v>
      </c>
      <c r="G37" s="30">
        <f t="shared" si="3"/>
        <v>0</v>
      </c>
      <c r="O37" s="11"/>
    </row>
    <row r="38" spans="2:15" s="12" customFormat="1" ht="15" customHeight="1" x14ac:dyDescent="0.2">
      <c r="B38" s="31" t="s">
        <v>8</v>
      </c>
      <c r="C38" s="31"/>
      <c r="D38" s="23">
        <f>SUM(D27:D37)</f>
        <v>3</v>
      </c>
      <c r="E38" s="23">
        <f>SUM(E27:E37)</f>
        <v>0</v>
      </c>
      <c r="F38" s="23">
        <f>SUM(F27:F37)</f>
        <v>3</v>
      </c>
      <c r="G38" s="32">
        <f>SUM(G27:G37)</f>
        <v>1</v>
      </c>
      <c r="O38" s="11"/>
    </row>
    <row r="39" spans="2:15" s="12" customFormat="1" ht="16.5" customHeight="1" x14ac:dyDescent="0.2">
      <c r="O39" s="11"/>
    </row>
    <row r="40" spans="2:15" s="12" customFormat="1" ht="18" customHeight="1" x14ac:dyDescent="0.2">
      <c r="B40" s="33" t="s">
        <v>39</v>
      </c>
      <c r="C40" s="34"/>
      <c r="D40" s="35"/>
      <c r="E40" s="35"/>
      <c r="F40" s="36"/>
      <c r="G40" s="34"/>
      <c r="H40" s="34"/>
      <c r="I40" s="34"/>
      <c r="O40" s="11"/>
    </row>
    <row r="41" spans="2:15" s="12" customFormat="1" ht="28.5" customHeight="1" x14ac:dyDescent="0.2">
      <c r="B41" s="37" t="s">
        <v>40</v>
      </c>
      <c r="C41" s="18" t="s">
        <v>41</v>
      </c>
      <c r="D41" s="18" t="s">
        <v>42</v>
      </c>
      <c r="E41" s="18" t="s">
        <v>43</v>
      </c>
      <c r="F41" s="18" t="s">
        <v>44</v>
      </c>
      <c r="G41" s="18" t="s">
        <v>45</v>
      </c>
      <c r="H41" s="18" t="s">
        <v>46</v>
      </c>
      <c r="I41" s="18" t="s">
        <v>8</v>
      </c>
      <c r="O41" s="11"/>
    </row>
    <row r="42" spans="2:15" s="12" customFormat="1" ht="15" customHeight="1" x14ac:dyDescent="0.2">
      <c r="B42" s="19" t="s">
        <v>11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1</v>
      </c>
      <c r="I42" s="21">
        <f t="shared" ref="I42:I53" si="4">SUM(C42:H42)</f>
        <v>2</v>
      </c>
      <c r="O42" s="11"/>
    </row>
    <row r="43" spans="2:15" s="12" customFormat="1" ht="15" customHeight="1" x14ac:dyDescent="0.2">
      <c r="B43" s="19" t="s">
        <v>12</v>
      </c>
      <c r="C43" s="20">
        <v>0</v>
      </c>
      <c r="D43" s="20">
        <v>0</v>
      </c>
      <c r="E43" s="20">
        <v>0</v>
      </c>
      <c r="F43" s="20">
        <v>0</v>
      </c>
      <c r="G43" s="20">
        <v>1</v>
      </c>
      <c r="H43" s="20">
        <v>0</v>
      </c>
      <c r="I43" s="21">
        <f t="shared" si="4"/>
        <v>1</v>
      </c>
      <c r="O43" s="11"/>
    </row>
    <row r="44" spans="2:15" s="12" customFormat="1" ht="15" customHeight="1" x14ac:dyDescent="0.2">
      <c r="B44" s="19" t="s">
        <v>13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si="4"/>
        <v>0</v>
      </c>
      <c r="O44" s="11"/>
    </row>
    <row r="45" spans="2:15" s="12" customFormat="1" ht="15" customHeight="1" x14ac:dyDescent="0.2">
      <c r="B45" s="19" t="s">
        <v>14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f t="shared" si="4"/>
        <v>0</v>
      </c>
      <c r="O45" s="11"/>
    </row>
    <row r="46" spans="2:15" s="12" customFormat="1" ht="15" customHeight="1" x14ac:dyDescent="0.2">
      <c r="B46" s="19" t="s">
        <v>15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f t="shared" si="4"/>
        <v>0</v>
      </c>
      <c r="O46" s="11"/>
    </row>
    <row r="47" spans="2:15" s="12" customFormat="1" ht="15" customHeight="1" x14ac:dyDescent="0.2">
      <c r="B47" s="19" t="s">
        <v>16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f t="shared" si="4"/>
        <v>0</v>
      </c>
      <c r="O47" s="11"/>
    </row>
    <row r="48" spans="2:15" s="12" customFormat="1" ht="15" customHeight="1" x14ac:dyDescent="0.2">
      <c r="B48" s="19" t="s">
        <v>17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f t="shared" si="4"/>
        <v>0</v>
      </c>
      <c r="O48" s="11"/>
    </row>
    <row r="49" spans="2:15" s="12" customFormat="1" ht="15" customHeight="1" x14ac:dyDescent="0.2">
      <c r="B49" s="19" t="s">
        <v>18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f t="shared" si="4"/>
        <v>0</v>
      </c>
      <c r="O49" s="11"/>
    </row>
    <row r="50" spans="2:15" s="12" customFormat="1" ht="15" customHeight="1" thickBot="1" x14ac:dyDescent="0.25">
      <c r="B50" s="19" t="s">
        <v>19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f t="shared" si="4"/>
        <v>0</v>
      </c>
      <c r="O50" s="11"/>
    </row>
    <row r="51" spans="2:15" s="12" customFormat="1" ht="15" hidden="1" customHeight="1" x14ac:dyDescent="0.2">
      <c r="B51" s="19" t="s">
        <v>20</v>
      </c>
      <c r="C51" s="20"/>
      <c r="D51" s="20"/>
      <c r="E51" s="20"/>
      <c r="F51" s="20"/>
      <c r="G51" s="20"/>
      <c r="H51" s="20"/>
      <c r="I51" s="21">
        <f t="shared" si="4"/>
        <v>0</v>
      </c>
      <c r="O51" s="11"/>
    </row>
    <row r="52" spans="2:15" s="12" customFormat="1" ht="15" hidden="1" customHeight="1" x14ac:dyDescent="0.2">
      <c r="B52" s="19" t="s">
        <v>21</v>
      </c>
      <c r="C52" s="20"/>
      <c r="D52" s="20"/>
      <c r="E52" s="20"/>
      <c r="F52" s="20"/>
      <c r="G52" s="20"/>
      <c r="H52" s="20"/>
      <c r="I52" s="21">
        <f t="shared" si="4"/>
        <v>0</v>
      </c>
      <c r="O52" s="11"/>
    </row>
    <row r="53" spans="2:15" s="12" customFormat="1" ht="15" hidden="1" customHeight="1" thickBot="1" x14ac:dyDescent="0.25">
      <c r="B53" s="19" t="s">
        <v>22</v>
      </c>
      <c r="C53" s="20"/>
      <c r="D53" s="20"/>
      <c r="E53" s="20"/>
      <c r="F53" s="20"/>
      <c r="G53" s="20"/>
      <c r="H53" s="20"/>
      <c r="I53" s="21">
        <f t="shared" si="4"/>
        <v>0</v>
      </c>
      <c r="O53" s="11"/>
    </row>
    <row r="54" spans="2:15" s="12" customFormat="1" ht="15" customHeight="1" x14ac:dyDescent="0.2">
      <c r="B54" s="38" t="s">
        <v>8</v>
      </c>
      <c r="C54" s="23">
        <f t="shared" ref="C54:I54" si="5">SUM(C42:C53)</f>
        <v>0</v>
      </c>
      <c r="D54" s="23">
        <f t="shared" si="5"/>
        <v>0</v>
      </c>
      <c r="E54" s="23">
        <f t="shared" si="5"/>
        <v>0</v>
      </c>
      <c r="F54" s="23">
        <f t="shared" si="5"/>
        <v>0</v>
      </c>
      <c r="G54" s="23">
        <f t="shared" si="5"/>
        <v>2</v>
      </c>
      <c r="H54" s="23">
        <f t="shared" si="5"/>
        <v>1</v>
      </c>
      <c r="I54" s="23">
        <f t="shared" si="5"/>
        <v>3</v>
      </c>
      <c r="O54" s="11"/>
    </row>
    <row r="55" spans="2:15" s="12" customFormat="1" ht="15" customHeight="1" x14ac:dyDescent="0.2">
      <c r="B55" s="39" t="s">
        <v>23</v>
      </c>
      <c r="C55" s="25">
        <f t="shared" ref="C55:H55" si="6">+C54/$I$54</f>
        <v>0</v>
      </c>
      <c r="D55" s="25">
        <f t="shared" si="6"/>
        <v>0</v>
      </c>
      <c r="E55" s="25">
        <f t="shared" si="6"/>
        <v>0</v>
      </c>
      <c r="F55" s="25">
        <f t="shared" si="6"/>
        <v>0</v>
      </c>
      <c r="G55" s="25">
        <f t="shared" si="6"/>
        <v>0.66666666666666663</v>
      </c>
      <c r="H55" s="25">
        <f t="shared" si="6"/>
        <v>0.33333333333333331</v>
      </c>
      <c r="I55" s="26">
        <f>SUM(C55:H55)</f>
        <v>1</v>
      </c>
      <c r="O55" s="11"/>
    </row>
    <row r="56" spans="2:15" s="12" customFormat="1" ht="12" customHeight="1" x14ac:dyDescent="0.2">
      <c r="O56" s="11"/>
    </row>
    <row r="57" spans="2:15" s="12" customFormat="1" ht="39.75" customHeight="1" x14ac:dyDescent="0.2">
      <c r="B57" s="16" t="s">
        <v>47</v>
      </c>
      <c r="C57" s="16"/>
      <c r="D57" s="16"/>
      <c r="E57" s="16"/>
      <c r="K57" s="16" t="s">
        <v>48</v>
      </c>
      <c r="L57" s="16"/>
      <c r="M57" s="16"/>
      <c r="N57" s="16"/>
      <c r="O57" s="11"/>
    </row>
    <row r="58" spans="2:15" s="12" customFormat="1" ht="25.5" customHeight="1" x14ac:dyDescent="0.2">
      <c r="B58" s="40" t="s">
        <v>49</v>
      </c>
      <c r="C58" s="40"/>
      <c r="D58" s="41" t="s">
        <v>8</v>
      </c>
      <c r="E58" s="42" t="s">
        <v>27</v>
      </c>
      <c r="K58" s="43" t="s">
        <v>50</v>
      </c>
      <c r="L58" s="43"/>
      <c r="M58" s="41" t="s">
        <v>8</v>
      </c>
      <c r="N58" s="42" t="s">
        <v>27</v>
      </c>
      <c r="O58" s="44"/>
    </row>
    <row r="59" spans="2:15" s="12" customFormat="1" ht="15" customHeight="1" x14ac:dyDescent="0.2">
      <c r="B59" s="45" t="s">
        <v>51</v>
      </c>
      <c r="C59" s="45"/>
      <c r="D59" s="46">
        <v>0</v>
      </c>
      <c r="E59" s="47">
        <f>+D59/$D$62</f>
        <v>0</v>
      </c>
      <c r="K59" s="48" t="s">
        <v>52</v>
      </c>
      <c r="L59" s="49"/>
      <c r="M59" s="50">
        <v>3</v>
      </c>
      <c r="N59" s="51">
        <f t="shared" ref="N59:N64" si="7">M59/$M$66</f>
        <v>1</v>
      </c>
      <c r="O59" s="52"/>
    </row>
    <row r="60" spans="2:15" s="12" customFormat="1" ht="15" customHeight="1" x14ac:dyDescent="0.2">
      <c r="B60" s="45" t="s">
        <v>53</v>
      </c>
      <c r="C60" s="45"/>
      <c r="D60" s="46">
        <v>3</v>
      </c>
      <c r="E60" s="47">
        <f>+D60/$D$62</f>
        <v>1</v>
      </c>
      <c r="K60" s="48" t="s">
        <v>54</v>
      </c>
      <c r="L60" s="49"/>
      <c r="M60" s="50">
        <v>0</v>
      </c>
      <c r="N60" s="51">
        <f t="shared" si="7"/>
        <v>0</v>
      </c>
      <c r="O60" s="53"/>
    </row>
    <row r="61" spans="2:15" s="12" customFormat="1" ht="15" customHeight="1" thickBot="1" x14ac:dyDescent="0.25">
      <c r="B61" s="45" t="s">
        <v>55</v>
      </c>
      <c r="C61" s="45"/>
      <c r="D61" s="46">
        <v>0</v>
      </c>
      <c r="E61" s="47">
        <f>+D61/$D$62</f>
        <v>0</v>
      </c>
      <c r="K61" s="48" t="s">
        <v>56</v>
      </c>
      <c r="L61" s="49"/>
      <c r="M61" s="50">
        <v>0</v>
      </c>
      <c r="N61" s="51">
        <f t="shared" si="7"/>
        <v>0</v>
      </c>
      <c r="O61" s="53"/>
    </row>
    <row r="62" spans="2:15" s="12" customFormat="1" ht="15" customHeight="1" x14ac:dyDescent="0.2">
      <c r="B62" s="54" t="s">
        <v>8</v>
      </c>
      <c r="C62" s="54"/>
      <c r="D62" s="55">
        <f>SUM(D59:D61)</f>
        <v>3</v>
      </c>
      <c r="E62" s="56">
        <f>SUM(E59:E61)</f>
        <v>1</v>
      </c>
      <c r="K62" s="48" t="s">
        <v>57</v>
      </c>
      <c r="L62" s="49"/>
      <c r="M62" s="50">
        <v>0</v>
      </c>
      <c r="N62" s="51">
        <f t="shared" si="7"/>
        <v>0</v>
      </c>
      <c r="O62" s="53"/>
    </row>
    <row r="63" spans="2:15" s="12" customFormat="1" ht="15" customHeight="1" x14ac:dyDescent="0.2">
      <c r="K63" s="48" t="s">
        <v>58</v>
      </c>
      <c r="L63" s="49"/>
      <c r="M63" s="50">
        <v>0</v>
      </c>
      <c r="N63" s="51">
        <f t="shared" si="7"/>
        <v>0</v>
      </c>
      <c r="O63" s="53"/>
    </row>
    <row r="64" spans="2:15" s="12" customFormat="1" ht="15" customHeight="1" x14ac:dyDescent="0.2">
      <c r="K64" s="48" t="s">
        <v>59</v>
      </c>
      <c r="L64" s="49"/>
      <c r="M64" s="50">
        <v>0</v>
      </c>
      <c r="N64" s="51">
        <f t="shared" si="7"/>
        <v>0</v>
      </c>
      <c r="O64" s="53"/>
    </row>
    <row r="65" spans="2:15" s="12" customFormat="1" ht="15" customHeight="1" thickBot="1" x14ac:dyDescent="0.25">
      <c r="K65" s="48" t="s">
        <v>55</v>
      </c>
      <c r="L65" s="49"/>
      <c r="M65" s="50">
        <v>0</v>
      </c>
      <c r="N65" s="51">
        <f>+M65/$M$66</f>
        <v>0</v>
      </c>
      <c r="O65" s="53"/>
    </row>
    <row r="66" spans="2:15" s="12" customFormat="1" ht="15" customHeight="1" x14ac:dyDescent="0.2">
      <c r="K66" s="57" t="s">
        <v>8</v>
      </c>
      <c r="L66" s="57"/>
      <c r="M66" s="55">
        <f>SUM(M59:M65)</f>
        <v>3</v>
      </c>
      <c r="N66" s="58">
        <f>SUM(N59:N65)</f>
        <v>1</v>
      </c>
      <c r="O66" s="53"/>
    </row>
    <row r="67" spans="2:15" s="12" customFormat="1" ht="12.75" x14ac:dyDescent="0.2">
      <c r="O67" s="11"/>
    </row>
    <row r="68" spans="2:15" s="59" customFormat="1" ht="4.5" customHeight="1" x14ac:dyDescent="0.2">
      <c r="O68" s="60"/>
    </row>
    <row r="69" spans="2:15" s="12" customFormat="1" ht="21" customHeight="1" x14ac:dyDescent="0.2">
      <c r="B69" s="61" t="s">
        <v>60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3"/>
    </row>
    <row r="70" spans="2:15" s="12" customFormat="1" ht="5.25" customHeight="1" x14ac:dyDescent="0.2">
      <c r="O70" s="11"/>
    </row>
    <row r="71" spans="2:15" s="12" customFormat="1" ht="27.75" customHeight="1" x14ac:dyDescent="0.2">
      <c r="B71" s="16" t="s">
        <v>61</v>
      </c>
      <c r="C71" s="16"/>
      <c r="D71" s="16"/>
      <c r="E71" s="16"/>
      <c r="F71" s="16"/>
      <c r="O71" s="11"/>
    </row>
    <row r="72" spans="2:15" s="12" customFormat="1" ht="18.75" customHeight="1" x14ac:dyDescent="0.2">
      <c r="B72" s="18" t="s">
        <v>5</v>
      </c>
      <c r="C72" s="18" t="s">
        <v>62</v>
      </c>
      <c r="D72" s="18" t="s">
        <v>63</v>
      </c>
      <c r="E72" s="18" t="s">
        <v>64</v>
      </c>
      <c r="F72" s="18" t="s">
        <v>8</v>
      </c>
      <c r="O72" s="11"/>
    </row>
    <row r="73" spans="2:15" s="12" customFormat="1" ht="15" customHeight="1" x14ac:dyDescent="0.2">
      <c r="B73" s="19" t="s">
        <v>11</v>
      </c>
      <c r="C73" s="20">
        <v>2</v>
      </c>
      <c r="D73" s="20">
        <v>0</v>
      </c>
      <c r="E73" s="20">
        <v>14</v>
      </c>
      <c r="F73" s="21">
        <f t="shared" ref="F73:F84" si="8">SUM(C73:E73)</f>
        <v>16</v>
      </c>
      <c r="O73" s="11"/>
    </row>
    <row r="74" spans="2:15" s="12" customFormat="1" ht="15" customHeight="1" x14ac:dyDescent="0.2">
      <c r="B74" s="19" t="s">
        <v>12</v>
      </c>
      <c r="C74" s="20">
        <v>1</v>
      </c>
      <c r="D74" s="20">
        <v>0</v>
      </c>
      <c r="E74" s="20">
        <v>2</v>
      </c>
      <c r="F74" s="21">
        <f t="shared" si="8"/>
        <v>3</v>
      </c>
      <c r="O74" s="11"/>
    </row>
    <row r="75" spans="2:15" s="12" customFormat="1" ht="15" customHeight="1" x14ac:dyDescent="0.2">
      <c r="B75" s="19" t="s">
        <v>13</v>
      </c>
      <c r="C75" s="20">
        <v>0</v>
      </c>
      <c r="D75" s="20">
        <v>0</v>
      </c>
      <c r="E75" s="20">
        <v>0</v>
      </c>
      <c r="F75" s="21">
        <f t="shared" si="8"/>
        <v>0</v>
      </c>
      <c r="O75" s="11"/>
    </row>
    <row r="76" spans="2:15" s="12" customFormat="1" ht="15" customHeight="1" x14ac:dyDescent="0.2">
      <c r="B76" s="19" t="s">
        <v>14</v>
      </c>
      <c r="C76" s="20">
        <v>0</v>
      </c>
      <c r="D76" s="20">
        <v>0</v>
      </c>
      <c r="E76" s="20">
        <v>0</v>
      </c>
      <c r="F76" s="21">
        <f t="shared" si="8"/>
        <v>0</v>
      </c>
      <c r="O76" s="11"/>
    </row>
    <row r="77" spans="2:15" s="12" customFormat="1" ht="15" customHeight="1" x14ac:dyDescent="0.2">
      <c r="B77" s="19" t="s">
        <v>15</v>
      </c>
      <c r="C77" s="20">
        <v>0</v>
      </c>
      <c r="D77" s="20">
        <v>0</v>
      </c>
      <c r="E77" s="20">
        <v>0</v>
      </c>
      <c r="F77" s="21">
        <f t="shared" si="8"/>
        <v>0</v>
      </c>
      <c r="O77" s="11"/>
    </row>
    <row r="78" spans="2:15" s="12" customFormat="1" ht="15" customHeight="1" x14ac:dyDescent="0.2">
      <c r="B78" s="19" t="s">
        <v>16</v>
      </c>
      <c r="C78" s="20">
        <v>0</v>
      </c>
      <c r="D78" s="20">
        <v>0</v>
      </c>
      <c r="E78" s="20">
        <v>0</v>
      </c>
      <c r="F78" s="21">
        <f t="shared" si="8"/>
        <v>0</v>
      </c>
      <c r="O78" s="11"/>
    </row>
    <row r="79" spans="2:15" s="12" customFormat="1" ht="15" customHeight="1" x14ac:dyDescent="0.2">
      <c r="B79" s="19" t="s">
        <v>17</v>
      </c>
      <c r="C79" s="20">
        <v>0</v>
      </c>
      <c r="D79" s="20">
        <v>0</v>
      </c>
      <c r="E79" s="20">
        <v>0</v>
      </c>
      <c r="F79" s="21">
        <f t="shared" si="8"/>
        <v>0</v>
      </c>
      <c r="O79" s="11"/>
    </row>
    <row r="80" spans="2:15" s="12" customFormat="1" ht="15" customHeight="1" x14ac:dyDescent="0.2">
      <c r="B80" s="19" t="s">
        <v>18</v>
      </c>
      <c r="C80" s="20">
        <v>0</v>
      </c>
      <c r="D80" s="20">
        <v>0</v>
      </c>
      <c r="E80" s="20">
        <v>0</v>
      </c>
      <c r="F80" s="21">
        <f t="shared" si="8"/>
        <v>0</v>
      </c>
      <c r="O80" s="11"/>
    </row>
    <row r="81" spans="2:15" s="12" customFormat="1" ht="15" customHeight="1" thickBot="1" x14ac:dyDescent="0.25">
      <c r="B81" s="19" t="s">
        <v>65</v>
      </c>
      <c r="C81" s="20">
        <v>0</v>
      </c>
      <c r="D81" s="20">
        <v>0</v>
      </c>
      <c r="E81" s="20">
        <v>0</v>
      </c>
      <c r="F81" s="21">
        <f t="shared" si="8"/>
        <v>0</v>
      </c>
      <c r="O81" s="11"/>
    </row>
    <row r="82" spans="2:15" s="12" customFormat="1" ht="15" hidden="1" customHeight="1" x14ac:dyDescent="0.2">
      <c r="B82" s="19" t="s">
        <v>20</v>
      </c>
      <c r="C82" s="20"/>
      <c r="D82" s="20"/>
      <c r="E82" s="20"/>
      <c r="F82" s="21">
        <f t="shared" si="8"/>
        <v>0</v>
      </c>
      <c r="O82" s="11"/>
    </row>
    <row r="83" spans="2:15" s="12" customFormat="1" ht="15" hidden="1" customHeight="1" x14ac:dyDescent="0.2">
      <c r="B83" s="19" t="s">
        <v>21</v>
      </c>
      <c r="C83" s="20"/>
      <c r="D83" s="20"/>
      <c r="E83" s="20"/>
      <c r="F83" s="21">
        <f t="shared" si="8"/>
        <v>0</v>
      </c>
      <c r="O83" s="11"/>
    </row>
    <row r="84" spans="2:15" s="12" customFormat="1" ht="15" hidden="1" customHeight="1" thickBot="1" x14ac:dyDescent="0.25">
      <c r="B84" s="19" t="s">
        <v>22</v>
      </c>
      <c r="C84" s="20"/>
      <c r="D84" s="20"/>
      <c r="E84" s="20"/>
      <c r="F84" s="21">
        <f t="shared" si="8"/>
        <v>0</v>
      </c>
      <c r="O84" s="11"/>
    </row>
    <row r="85" spans="2:15" s="12" customFormat="1" ht="15" customHeight="1" x14ac:dyDescent="0.2">
      <c r="B85" s="22" t="s">
        <v>8</v>
      </c>
      <c r="C85" s="23">
        <f>SUM(C73:C84)</f>
        <v>3</v>
      </c>
      <c r="D85" s="23">
        <f>SUM(D73:D84)</f>
        <v>0</v>
      </c>
      <c r="E85" s="23">
        <f>SUM(E73:E84)</f>
        <v>16</v>
      </c>
      <c r="F85" s="23">
        <f>SUM(F73:F84)</f>
        <v>19</v>
      </c>
      <c r="O85" s="11"/>
    </row>
    <row r="86" spans="2:15" s="12" customFormat="1" ht="15" customHeight="1" x14ac:dyDescent="0.2">
      <c r="B86" s="24" t="s">
        <v>23</v>
      </c>
      <c r="C86" s="26">
        <f>+C85/$F$85</f>
        <v>0.15789473684210525</v>
      </c>
      <c r="D86" s="26">
        <f>+D85/$F$85</f>
        <v>0</v>
      </c>
      <c r="E86" s="26">
        <f>+E85/$F$85</f>
        <v>0.84210526315789469</v>
      </c>
      <c r="F86" s="26">
        <f>SUM(C86:E86)</f>
        <v>1</v>
      </c>
      <c r="O86" s="11"/>
    </row>
    <row r="87" spans="2:15" s="12" customFormat="1" ht="12.75" x14ac:dyDescent="0.2">
      <c r="H87" s="64"/>
      <c r="O87" s="11"/>
    </row>
    <row r="88" spans="2:15" s="12" customFormat="1" ht="28.5" customHeight="1" x14ac:dyDescent="0.2">
      <c r="B88" s="16" t="s">
        <v>66</v>
      </c>
      <c r="C88" s="16"/>
      <c r="D88" s="16"/>
      <c r="E88" s="16"/>
      <c r="F88" s="16"/>
      <c r="G88" s="16"/>
      <c r="H88" s="16"/>
      <c r="O88" s="11"/>
    </row>
    <row r="89" spans="2:15" s="12" customFormat="1" ht="26.25" customHeight="1" x14ac:dyDescent="0.2">
      <c r="B89" s="65" t="s">
        <v>67</v>
      </c>
      <c r="C89" s="65"/>
      <c r="D89" s="18" t="s">
        <v>62</v>
      </c>
      <c r="E89" s="18" t="s">
        <v>63</v>
      </c>
      <c r="F89" s="18" t="s">
        <v>64</v>
      </c>
      <c r="G89" s="18" t="s">
        <v>8</v>
      </c>
      <c r="O89" s="11"/>
    </row>
    <row r="90" spans="2:15" s="12" customFormat="1" ht="15" customHeight="1" x14ac:dyDescent="0.2">
      <c r="B90" s="19" t="s">
        <v>68</v>
      </c>
      <c r="C90" s="66"/>
      <c r="D90" s="20">
        <v>3</v>
      </c>
      <c r="E90" s="20">
        <v>0</v>
      </c>
      <c r="F90" s="20">
        <v>0</v>
      </c>
      <c r="G90" s="21">
        <f t="shared" ref="G90:G102" si="9">SUM(D90:F90)</f>
        <v>3</v>
      </c>
      <c r="O90" s="11"/>
    </row>
    <row r="91" spans="2:15" s="12" customFormat="1" ht="15" customHeight="1" x14ac:dyDescent="0.2">
      <c r="B91" s="19" t="s">
        <v>69</v>
      </c>
      <c r="C91" s="66"/>
      <c r="D91" s="20">
        <v>0</v>
      </c>
      <c r="E91" s="20">
        <v>0</v>
      </c>
      <c r="F91" s="20">
        <v>3</v>
      </c>
      <c r="G91" s="21">
        <f t="shared" si="9"/>
        <v>3</v>
      </c>
      <c r="O91" s="11"/>
    </row>
    <row r="92" spans="2:15" s="12" customFormat="1" ht="15" customHeight="1" x14ac:dyDescent="0.2">
      <c r="B92" s="19" t="s">
        <v>70</v>
      </c>
      <c r="C92" s="66"/>
      <c r="D92" s="20">
        <v>0</v>
      </c>
      <c r="E92" s="20">
        <v>0</v>
      </c>
      <c r="F92" s="20">
        <v>0</v>
      </c>
      <c r="G92" s="21">
        <f t="shared" si="9"/>
        <v>0</v>
      </c>
      <c r="O92" s="11"/>
    </row>
    <row r="93" spans="2:15" s="12" customFormat="1" ht="15" customHeight="1" x14ac:dyDescent="0.2">
      <c r="B93" s="19" t="s">
        <v>71</v>
      </c>
      <c r="C93" s="66"/>
      <c r="D93" s="20">
        <v>0</v>
      </c>
      <c r="E93" s="20">
        <v>0</v>
      </c>
      <c r="F93" s="20">
        <v>8</v>
      </c>
      <c r="G93" s="21">
        <f t="shared" si="9"/>
        <v>8</v>
      </c>
      <c r="O93" s="11"/>
    </row>
    <row r="94" spans="2:15" s="12" customFormat="1" ht="15" customHeight="1" x14ac:dyDescent="0.2">
      <c r="B94" s="19" t="s">
        <v>72</v>
      </c>
      <c r="C94" s="66"/>
      <c r="D94" s="20">
        <v>0</v>
      </c>
      <c r="E94" s="20">
        <v>0</v>
      </c>
      <c r="F94" s="20">
        <v>0</v>
      </c>
      <c r="G94" s="21">
        <f t="shared" si="9"/>
        <v>0</v>
      </c>
      <c r="O94" s="11"/>
    </row>
    <row r="95" spans="2:15" s="12" customFormat="1" ht="15" customHeight="1" x14ac:dyDescent="0.2">
      <c r="B95" s="19" t="s">
        <v>73</v>
      </c>
      <c r="C95" s="66"/>
      <c r="D95" s="20">
        <v>0</v>
      </c>
      <c r="E95" s="20">
        <v>0</v>
      </c>
      <c r="F95" s="20">
        <v>0</v>
      </c>
      <c r="G95" s="21">
        <f t="shared" si="9"/>
        <v>0</v>
      </c>
      <c r="O95" s="11"/>
    </row>
    <row r="96" spans="2:15" s="12" customFormat="1" ht="15" customHeight="1" x14ac:dyDescent="0.2">
      <c r="B96" s="19" t="s">
        <v>74</v>
      </c>
      <c r="C96" s="66"/>
      <c r="D96" s="20">
        <v>0</v>
      </c>
      <c r="E96" s="20">
        <v>0</v>
      </c>
      <c r="F96" s="20">
        <v>0</v>
      </c>
      <c r="G96" s="21">
        <f t="shared" si="9"/>
        <v>0</v>
      </c>
      <c r="O96" s="11"/>
    </row>
    <row r="97" spans="2:15" s="12" customFormat="1" ht="15" customHeight="1" x14ac:dyDescent="0.2">
      <c r="B97" s="19" t="s">
        <v>75</v>
      </c>
      <c r="C97" s="66"/>
      <c r="D97" s="20">
        <v>0</v>
      </c>
      <c r="E97" s="20">
        <v>0</v>
      </c>
      <c r="F97" s="20">
        <v>0</v>
      </c>
      <c r="G97" s="21">
        <f t="shared" si="9"/>
        <v>0</v>
      </c>
      <c r="O97" s="11"/>
    </row>
    <row r="98" spans="2:15" s="12" customFormat="1" ht="15" customHeight="1" x14ac:dyDescent="0.2">
      <c r="B98" s="19" t="s">
        <v>76</v>
      </c>
      <c r="C98" s="66"/>
      <c r="D98" s="20">
        <v>0</v>
      </c>
      <c r="E98" s="20">
        <v>0</v>
      </c>
      <c r="F98" s="20">
        <v>0</v>
      </c>
      <c r="G98" s="21">
        <f t="shared" si="9"/>
        <v>0</v>
      </c>
      <c r="O98" s="11"/>
    </row>
    <row r="99" spans="2:15" s="12" customFormat="1" ht="15" customHeight="1" x14ac:dyDescent="0.2">
      <c r="B99" s="19" t="s">
        <v>77</v>
      </c>
      <c r="C99" s="66"/>
      <c r="D99" s="20">
        <v>0</v>
      </c>
      <c r="E99" s="20">
        <v>0</v>
      </c>
      <c r="F99" s="20">
        <v>0</v>
      </c>
      <c r="G99" s="21">
        <f t="shared" si="9"/>
        <v>0</v>
      </c>
      <c r="O99" s="11"/>
    </row>
    <row r="100" spans="2:15" s="12" customFormat="1" ht="15" customHeight="1" x14ac:dyDescent="0.2">
      <c r="B100" s="19" t="s">
        <v>78</v>
      </c>
      <c r="C100" s="66"/>
      <c r="D100" s="20">
        <v>0</v>
      </c>
      <c r="E100" s="20">
        <v>0</v>
      </c>
      <c r="F100" s="20">
        <v>0</v>
      </c>
      <c r="G100" s="21">
        <f t="shared" si="9"/>
        <v>0</v>
      </c>
      <c r="O100" s="11"/>
    </row>
    <row r="101" spans="2:15" s="12" customFormat="1" ht="15" customHeight="1" x14ac:dyDescent="0.2">
      <c r="B101" s="19" t="s">
        <v>79</v>
      </c>
      <c r="C101" s="66"/>
      <c r="D101" s="20">
        <v>0</v>
      </c>
      <c r="E101" s="20">
        <v>0</v>
      </c>
      <c r="F101" s="20">
        <v>0</v>
      </c>
      <c r="G101" s="21">
        <f t="shared" si="9"/>
        <v>0</v>
      </c>
      <c r="O101" s="11"/>
    </row>
    <row r="102" spans="2:15" s="12" customFormat="1" ht="15" customHeight="1" thickBot="1" x14ac:dyDescent="0.25">
      <c r="B102" s="19" t="s">
        <v>80</v>
      </c>
      <c r="C102" s="66"/>
      <c r="D102" s="20">
        <v>0</v>
      </c>
      <c r="E102" s="20">
        <v>0</v>
      </c>
      <c r="F102" s="20">
        <v>5</v>
      </c>
      <c r="G102" s="21">
        <f t="shared" si="9"/>
        <v>5</v>
      </c>
      <c r="O102" s="11"/>
    </row>
    <row r="103" spans="2:15" s="12" customFormat="1" ht="15" customHeight="1" x14ac:dyDescent="0.2">
      <c r="B103" s="31" t="s">
        <v>8</v>
      </c>
      <c r="C103" s="31"/>
      <c r="D103" s="23">
        <f>SUM(D90:D102)</f>
        <v>3</v>
      </c>
      <c r="E103" s="23">
        <f>SUM(E90:E102)</f>
        <v>0</v>
      </c>
      <c r="F103" s="23">
        <f>SUM(F90:F102)</f>
        <v>16</v>
      </c>
      <c r="G103" s="23">
        <f>SUM(G90:G102)</f>
        <v>19</v>
      </c>
      <c r="O103" s="11"/>
    </row>
    <row r="104" spans="2:15" s="12" customFormat="1" ht="15" customHeight="1" x14ac:dyDescent="0.2">
      <c r="B104" s="24" t="s">
        <v>23</v>
      </c>
      <c r="C104" s="24"/>
      <c r="D104" s="26">
        <f>+D103/$G$103</f>
        <v>0.15789473684210525</v>
      </c>
      <c r="E104" s="26">
        <f>+E103/$G$103</f>
        <v>0</v>
      </c>
      <c r="F104" s="26">
        <f>+F103/$G$103</f>
        <v>0.84210526315789469</v>
      </c>
      <c r="G104" s="26">
        <f>SUM(D104:F104)</f>
        <v>1</v>
      </c>
      <c r="O104" s="11"/>
    </row>
    <row r="105" spans="2:15" s="12" customFormat="1" ht="21.75" customHeight="1" x14ac:dyDescent="0.2">
      <c r="O105" s="11"/>
    </row>
    <row r="106" spans="2:15" s="12" customFormat="1" ht="21" customHeight="1" x14ac:dyDescent="0.2">
      <c r="B106" s="67" t="s">
        <v>81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</row>
    <row r="107" spans="2:15" s="12" customFormat="1" ht="6" customHeight="1" x14ac:dyDescent="0.2"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69"/>
    </row>
    <row r="108" spans="2:15" s="12" customFormat="1" ht="17.25" customHeight="1" x14ac:dyDescent="0.2">
      <c r="B108" s="16" t="s">
        <v>82</v>
      </c>
      <c r="C108" s="16"/>
      <c r="D108" s="16"/>
      <c r="E108" s="16"/>
      <c r="F108" s="16"/>
      <c r="G108" s="16"/>
      <c r="H108" s="16"/>
      <c r="O108" s="11"/>
    </row>
    <row r="109" spans="2:15" s="12" customFormat="1" ht="15" customHeight="1" x14ac:dyDescent="0.2">
      <c r="B109" s="72" t="s">
        <v>5</v>
      </c>
      <c r="C109" s="73">
        <v>2019</v>
      </c>
      <c r="D109" s="73">
        <v>2020</v>
      </c>
      <c r="E109" s="73" t="s">
        <v>83</v>
      </c>
      <c r="O109" s="11"/>
    </row>
    <row r="110" spans="2:15" s="12" customFormat="1" ht="15" customHeight="1" x14ac:dyDescent="0.2">
      <c r="B110" s="19" t="s">
        <v>84</v>
      </c>
      <c r="C110" s="20">
        <v>3</v>
      </c>
      <c r="D110" s="20">
        <v>2</v>
      </c>
      <c r="E110" s="74">
        <f t="shared" ref="E110:E118" si="10">D110/C110-1</f>
        <v>-0.33333333333333337</v>
      </c>
      <c r="O110" s="11"/>
    </row>
    <row r="111" spans="2:15" s="12" customFormat="1" ht="15" customHeight="1" x14ac:dyDescent="0.2">
      <c r="B111" s="19" t="s">
        <v>85</v>
      </c>
      <c r="C111" s="20">
        <v>0</v>
      </c>
      <c r="D111" s="20">
        <v>1</v>
      </c>
      <c r="E111" s="74">
        <v>1</v>
      </c>
      <c r="O111" s="11"/>
    </row>
    <row r="112" spans="2:15" s="12" customFormat="1" ht="15" customHeight="1" x14ac:dyDescent="0.2">
      <c r="B112" s="19" t="s">
        <v>86</v>
      </c>
      <c r="C112" s="20">
        <v>0</v>
      </c>
      <c r="D112" s="20">
        <v>0</v>
      </c>
      <c r="E112" s="74">
        <v>0</v>
      </c>
      <c r="O112" s="11"/>
    </row>
    <row r="113" spans="2:15" s="12" customFormat="1" ht="15" customHeight="1" x14ac:dyDescent="0.2">
      <c r="B113" s="19" t="s">
        <v>87</v>
      </c>
      <c r="C113" s="20">
        <v>2</v>
      </c>
      <c r="D113" s="20">
        <v>0</v>
      </c>
      <c r="E113" s="74">
        <f t="shared" si="10"/>
        <v>-1</v>
      </c>
      <c r="O113" s="11"/>
    </row>
    <row r="114" spans="2:15" s="12" customFormat="1" ht="15" customHeight="1" x14ac:dyDescent="0.2">
      <c r="B114" s="19" t="s">
        <v>88</v>
      </c>
      <c r="C114" s="20">
        <v>3</v>
      </c>
      <c r="D114" s="20">
        <v>0</v>
      </c>
      <c r="E114" s="74">
        <f t="shared" si="10"/>
        <v>-1</v>
      </c>
      <c r="O114" s="11"/>
    </row>
    <row r="115" spans="2:15" s="12" customFormat="1" ht="15" customHeight="1" x14ac:dyDescent="0.2">
      <c r="B115" s="19" t="s">
        <v>89</v>
      </c>
      <c r="C115" s="20">
        <v>0</v>
      </c>
      <c r="D115" s="20">
        <v>0</v>
      </c>
      <c r="E115" s="74">
        <v>0</v>
      </c>
      <c r="O115" s="11"/>
    </row>
    <row r="116" spans="2:15" s="12" customFormat="1" ht="15" customHeight="1" x14ac:dyDescent="0.2">
      <c r="B116" s="19" t="s">
        <v>90</v>
      </c>
      <c r="C116" s="20">
        <v>1</v>
      </c>
      <c r="D116" s="20">
        <v>0</v>
      </c>
      <c r="E116" s="74">
        <f t="shared" si="10"/>
        <v>-1</v>
      </c>
      <c r="O116" s="11"/>
    </row>
    <row r="117" spans="2:15" s="12" customFormat="1" ht="15" customHeight="1" x14ac:dyDescent="0.2">
      <c r="B117" s="19" t="s">
        <v>91</v>
      </c>
      <c r="C117" s="20">
        <v>0</v>
      </c>
      <c r="D117" s="20">
        <v>0</v>
      </c>
      <c r="E117" s="74">
        <v>0</v>
      </c>
      <c r="O117" s="11"/>
    </row>
    <row r="118" spans="2:15" s="12" customFormat="1" ht="15" customHeight="1" thickBot="1" x14ac:dyDescent="0.25">
      <c r="B118" s="19" t="s">
        <v>92</v>
      </c>
      <c r="C118" s="20">
        <v>2</v>
      </c>
      <c r="D118" s="20">
        <v>0</v>
      </c>
      <c r="E118" s="74">
        <f t="shared" si="10"/>
        <v>-1</v>
      </c>
      <c r="O118" s="11"/>
    </row>
    <row r="119" spans="2:15" s="12" customFormat="1" ht="15" hidden="1" customHeight="1" x14ac:dyDescent="0.2">
      <c r="B119" s="19" t="s">
        <v>93</v>
      </c>
      <c r="C119" s="20"/>
      <c r="D119" s="20"/>
      <c r="E119" s="74"/>
      <c r="O119" s="11"/>
    </row>
    <row r="120" spans="2:15" s="12" customFormat="1" ht="15" hidden="1" customHeight="1" x14ac:dyDescent="0.2">
      <c r="B120" s="19" t="s">
        <v>94</v>
      </c>
      <c r="C120" s="20"/>
      <c r="D120" s="20"/>
      <c r="E120" s="74"/>
      <c r="O120" s="11"/>
    </row>
    <row r="121" spans="2:15" s="12" customFormat="1" ht="15" hidden="1" customHeight="1" thickBot="1" x14ac:dyDescent="0.25">
      <c r="B121" s="19" t="s">
        <v>95</v>
      </c>
      <c r="C121" s="20"/>
      <c r="D121" s="20"/>
      <c r="E121" s="74"/>
      <c r="O121" s="11"/>
    </row>
    <row r="122" spans="2:15" s="12" customFormat="1" ht="15" customHeight="1" x14ac:dyDescent="0.2">
      <c r="B122" s="75" t="s">
        <v>8</v>
      </c>
      <c r="C122" s="76">
        <f>SUM(C110:C121)</f>
        <v>11</v>
      </c>
      <c r="D122" s="76">
        <f>SUM(D110:D121)</f>
        <v>3</v>
      </c>
      <c r="E122" s="77">
        <f>D122/C122-1</f>
        <v>-0.72727272727272729</v>
      </c>
      <c r="O122" s="11"/>
    </row>
    <row r="132" spans="2:2" x14ac:dyDescent="0.25">
      <c r="B132" s="78" t="s">
        <v>96</v>
      </c>
    </row>
    <row r="133" spans="2:2" x14ac:dyDescent="0.25">
      <c r="B133" s="78" t="s">
        <v>97</v>
      </c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2020-10-19T13:40:48Z</dcterms:created>
  <dcterms:modified xsi:type="dcterms:W3CDTF">2020-10-19T13:41:15Z</dcterms:modified>
</cp:coreProperties>
</file>