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0" i="26" l="1"/>
  <c r="B130" i="26"/>
  <c r="B149" i="26" l="1"/>
  <c r="B129" i="26"/>
  <c r="B148" i="26" l="1"/>
  <c r="B128" i="26"/>
  <c r="C213" i="26" l="1"/>
  <c r="B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H193" i="26"/>
  <c r="G193" i="26"/>
  <c r="F193" i="26"/>
  <c r="E193" i="26"/>
  <c r="I192" i="26"/>
  <c r="I191" i="26"/>
  <c r="I190" i="26"/>
  <c r="I189" i="26"/>
  <c r="I188" i="26"/>
  <c r="I187" i="26"/>
  <c r="I186" i="26"/>
  <c r="I185" i="26"/>
  <c r="I184" i="26"/>
  <c r="I183" i="26"/>
  <c r="I182" i="26"/>
  <c r="L175" i="26"/>
  <c r="K175" i="26"/>
  <c r="I175" i="26"/>
  <c r="H175" i="26"/>
  <c r="F175" i="26"/>
  <c r="E175" i="26"/>
  <c r="C175" i="26"/>
  <c r="B175" i="26"/>
  <c r="M174" i="26"/>
  <c r="J174" i="26"/>
  <c r="G174" i="26"/>
  <c r="D174" i="26"/>
  <c r="M173" i="26"/>
  <c r="J173" i="26"/>
  <c r="G173" i="26"/>
  <c r="D173" i="26"/>
  <c r="M172" i="26"/>
  <c r="J172" i="26"/>
  <c r="G172" i="26"/>
  <c r="D172" i="26"/>
  <c r="M171" i="26"/>
  <c r="J171" i="26"/>
  <c r="G171" i="26"/>
  <c r="D171" i="26"/>
  <c r="M170" i="26"/>
  <c r="J170" i="26"/>
  <c r="G170" i="26"/>
  <c r="D170" i="26"/>
  <c r="M169" i="26"/>
  <c r="J169" i="26"/>
  <c r="G169" i="26"/>
  <c r="D169" i="26"/>
  <c r="M168" i="26"/>
  <c r="J168" i="26"/>
  <c r="G168" i="26"/>
  <c r="D168" i="26"/>
  <c r="M167" i="26"/>
  <c r="J167" i="26"/>
  <c r="G167" i="26"/>
  <c r="D167" i="26"/>
  <c r="J157" i="26"/>
  <c r="I157" i="26"/>
  <c r="H157" i="26"/>
  <c r="G157" i="26"/>
  <c r="F157" i="26"/>
  <c r="E157" i="26"/>
  <c r="D157" i="26"/>
  <c r="C157" i="26"/>
  <c r="B147" i="26"/>
  <c r="B146" i="26"/>
  <c r="B145" i="26"/>
  <c r="D137" i="26"/>
  <c r="C137" i="26"/>
  <c r="B127" i="26"/>
  <c r="B126" i="26"/>
  <c r="B125" i="26"/>
  <c r="G175" i="26" l="1"/>
  <c r="R168" i="26" s="1"/>
  <c r="J175" i="26"/>
  <c r="R169" i="26" s="1"/>
  <c r="D213" i="26"/>
  <c r="B157" i="26"/>
  <c r="B158" i="26" s="1"/>
  <c r="I193" i="26"/>
  <c r="M175" i="26"/>
  <c r="R170" i="26" s="1"/>
  <c r="D175" i="26"/>
  <c r="R167" i="26" s="1"/>
  <c r="B137" i="26"/>
  <c r="B138" i="26" s="1"/>
  <c r="R171" i="26" l="1"/>
  <c r="S168" i="26" s="1"/>
  <c r="H158" i="26"/>
  <c r="G158" i="26"/>
  <c r="J158" i="26"/>
  <c r="I158" i="26"/>
  <c r="C158" i="26"/>
  <c r="F158" i="26"/>
  <c r="D158" i="26"/>
  <c r="E158" i="26"/>
  <c r="C138" i="26"/>
  <c r="D138" i="26"/>
  <c r="S170" i="26" l="1"/>
  <c r="S167" i="26"/>
  <c r="S169" i="26"/>
  <c r="P9" i="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<sst xmlns="http://schemas.openxmlformats.org/spreadsheetml/2006/main" count="984" uniqueCount="176">
  <si>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</si>
  <si>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</si>
  <si>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</si>
  <si>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</si>
  <si>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</si>
  <si>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</si>
  <si>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</si>
  <si>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</si>
  <si>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</si>
  <si>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</si>
  <si>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</si>
  <si>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</si>
  <si>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</si>
  <si>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</si>
  <si>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</si>
  <si>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</si>
  <si>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</si>
  <si>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</si>
  <si>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</si>
  <si>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</si>
  <si>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</si>
  <si>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</si>
  <si>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</si>
  <si>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</si>
  <si>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</si>
  <si>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</si>
  <si>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</si>
  <si>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</si>
  <si>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</si>
  <si>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</si>
  <si>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</si>
  <si>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</si>
  <si>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</si>
  <si>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</si>
  <si>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</si>
  <si>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</si>
  <si>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</si>
  <si>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</si>
  <si>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</si>
  <si>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</si>
  <si>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</si>
  <si>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</si>
  <si>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</si>
  <si>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</si>
  <si>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</si>
  <si>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</si>
  <si>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</si>
  <si>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</si>
  <si>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</si>
  <si>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</si>
  <si>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</si>
  <si>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</si>
  <si>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</si>
  <si>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</si>
  <si>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</si>
  <si>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</si>
  <si>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</si>
  <si>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</si>
  <si>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</si>
  <si>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</si>
  <si>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</si>
  <si>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</si>
  <si>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</si>
  <si>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</si>
  <si>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</si>
  <si>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</si>
  <si>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</si>
  <si>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</si>
  <si>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</si>
  <si>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</si>
  <si>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</si>
  <si>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</si>
  <si>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</si>
  <si>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</si>
  <si>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</si>
  <si>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</si>
  <si>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</si>
  <si>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</si>
  <si>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</si>
  <si>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</si>
  <si>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</si>
  <si>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</si>
  <si>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</si>
  <si>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</si>
  <si>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</si>
  <si>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</si>
  <si>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</si>
  <si>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</si>
  <si>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</si>
  <si>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</si>
  <si>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</si>
  <si>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</si>
  <si>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</si>
  <si>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</si>
  <si>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</si>
  <si>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</si>
  <si>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</si>
  <si>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</si>
  <si>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</si>
  <si>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</si>
  <si>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</si>
  <si>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</si>
  <si>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</si>
  <si>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</si>
  <si>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</si>
  <si>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</si>
  <si>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</si>
  <si>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</si>
  <si>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</si>
  <si>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</si>
  <si>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</si>
  <si>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</si>
  <si>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</si>
  <si>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</si>
  <si>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</si>
  <si>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</si>
  <si>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</si>
  <si>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</si>
  <si>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</si>
  <si>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</si>
  <si>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</si>
  <si>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</si>
  <si>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</si>
  <si>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</si>
  <si>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</si>
  <si>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</si>
  <si>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</si>
  <si>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</si>
  <si>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</si>
  <si>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</si>
  <si>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</si>
  <si>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</si>
  <si>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</si>
  <si>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</si>
  <si>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</si>
  <si>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</si>
  <si>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</si>
  <si>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</si>
  <si>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</si>
  <si>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</si>
  <si>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</si>
  <si>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</si>
  <si>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</si>
  <si>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</si>
  <si>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</si>
  <si>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</si>
  <si>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</si>
  <si>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</si>
  <si>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</si>
  <si>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</si>
  <si>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</si>
  <si>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</si>
  <si>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</si>
  <si>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</si>
  <si>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</si>
  <si>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</si>
  <si>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</si>
  <si>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</si>
  <si>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</si>
  <si>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</si>
  <si>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</si>
  <si>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</si>
  <si>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</si>
  <si>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</si>
  <si>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</si>
  <si>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</si>
  <si>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</si>
  <si>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</si>
  <si>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</si>
  <si>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</si>
  <si>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</si>
  <si>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Mar 1/</t>
  </si>
  <si>
    <t>Abr 1/</t>
  </si>
  <si>
    <t>May 1/</t>
  </si>
  <si>
    <t>Periodo: Enero - Junio 2019 (Preliminar)</t>
  </si>
  <si>
    <t>Jun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</si>
</sst>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D1" sqref="D1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8.75" customHeight="1" x14ac:dyDescent="0.25">
      <c r="A4" s="120" t="s">
        <v>174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/>
      <c r="K7" s="38"/>
      <c r="L7" s="38"/>
      <c r="M7" s="38"/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/>
      <c r="K9" s="42"/>
      <c r="L9" s="42"/>
      <c r="M9" s="42"/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/>
      <c r="K10" s="42"/>
      <c r="L10" s="42"/>
      <c r="M10" s="42"/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/>
      <c r="K11" s="42"/>
      <c r="L11" s="42"/>
      <c r="M11" s="42"/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/>
      <c r="K12" s="42"/>
      <c r="L12" s="42"/>
      <c r="M12" s="42"/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/>
      <c r="K13" s="42"/>
      <c r="L13" s="42"/>
      <c r="M13" s="42"/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/>
      <c r="K14" s="42"/>
      <c r="L14" s="42"/>
      <c r="M14" s="42"/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>
        <v>27</v>
      </c>
      <c r="I15" s="42">
        <v>14</v>
      </c>
      <c r="J15" s="42"/>
      <c r="K15" s="42"/>
      <c r="L15" s="42"/>
      <c r="M15" s="42"/>
      <c r="N15" s="42"/>
      <c r="O15" s="42"/>
      <c r="P15" s="44">
        <f>SUM(D15:O15)</f>
        <v>136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>
        <v>0</v>
      </c>
      <c r="I20" s="42">
        <v>0</v>
      </c>
      <c r="J20" s="42"/>
      <c r="K20" s="42"/>
      <c r="L20" s="42"/>
      <c r="M20" s="42"/>
      <c r="N20" s="42"/>
      <c r="O20" s="42"/>
      <c r="P20" s="44">
        <f t="shared" si="0"/>
        <v>2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/>
      <c r="K28" s="42"/>
      <c r="L28" s="42"/>
      <c r="M28" s="42"/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/>
      <c r="K30" s="42"/>
      <c r="L30" s="42"/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/>
      <c r="K32" s="42"/>
      <c r="L32" s="42"/>
      <c r="M32" s="42"/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/>
      <c r="K33" s="42"/>
      <c r="L33" s="42"/>
      <c r="M33" s="42"/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/>
      <c r="K34" s="42"/>
      <c r="L34" s="42"/>
      <c r="M34" s="42"/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/>
      <c r="K35" s="42"/>
      <c r="L35" s="42"/>
      <c r="M35" s="42"/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/>
      <c r="K36" s="42"/>
      <c r="L36" s="42"/>
      <c r="M36" s="42"/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/>
      <c r="K37" s="42"/>
      <c r="L37" s="42"/>
      <c r="M37" s="42"/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1</v>
      </c>
      <c r="H38" s="42">
        <v>0</v>
      </c>
      <c r="I38" s="42">
        <v>0</v>
      </c>
      <c r="J38" s="42"/>
      <c r="K38" s="42"/>
      <c r="L38" s="42"/>
      <c r="M38" s="42"/>
      <c r="N38" s="42"/>
      <c r="O38" s="42"/>
      <c r="P38" s="44">
        <f t="shared" si="0"/>
        <v>2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/>
      <c r="K39" s="42"/>
      <c r="L39" s="42"/>
      <c r="M39" s="42"/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/>
      <c r="K40" s="42"/>
      <c r="L40" s="42"/>
      <c r="M40" s="42"/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/>
      <c r="K41" s="42"/>
      <c r="L41" s="42"/>
      <c r="M41" s="42"/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/>
      <c r="K42" s="42"/>
      <c r="L42" s="42"/>
      <c r="M42" s="42"/>
      <c r="N42" s="42"/>
      <c r="O42" s="42"/>
      <c r="P42" s="44">
        <f t="shared" si="0"/>
        <v>0</v>
      </c>
    </row>
    <row r="43" spans="1:16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/>
      <c r="K43" s="107"/>
      <c r="L43" s="107"/>
      <c r="M43" s="107"/>
      <c r="N43" s="107"/>
      <c r="O43" s="107"/>
      <c r="P43" s="34">
        <f t="shared" si="0"/>
        <v>0</v>
      </c>
    </row>
    <row r="44" spans="1:16" s="9" customFormat="1" ht="23.25" customHeight="1" x14ac:dyDescent="0.25">
      <c r="A44" s="121" t="s">
        <v>0</v>
      </c>
      <c r="B44" s="121"/>
      <c r="C44" s="121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30</v>
      </c>
      <c r="H44" s="35">
        <f t="shared" si="1"/>
        <v>27</v>
      </c>
      <c r="I44" s="35">
        <f t="shared" si="1"/>
        <v>14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147</v>
      </c>
    </row>
    <row r="45" spans="1:16" ht="14.25" customHeight="1" x14ac:dyDescent="0.2">
      <c r="A45" s="10"/>
      <c r="C45" s="11"/>
    </row>
    <row r="46" spans="1:16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169</v>
      </c>
      <c r="E5" s="14" t="s">
        <v>170</v>
      </c>
      <c r="F5" s="45" t="s">
        <v>171</v>
      </c>
      <c r="G5" s="45" t="s">
        <v>172</v>
      </c>
      <c r="H5" s="45" t="s">
        <v>173</v>
      </c>
      <c r="I5" s="45" t="s">
        <v>175</v>
      </c>
      <c r="J5" s="45" t="s">
        <v>7</v>
      </c>
      <c r="K5" s="45" t="s">
        <v>8</v>
      </c>
      <c r="L5" s="45" t="s">
        <v>107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>
        <v>27</v>
      </c>
      <c r="I9" s="28">
        <v>14</v>
      </c>
      <c r="J9" s="28"/>
      <c r="K9" s="28"/>
      <c r="L9" s="28"/>
      <c r="M9" s="28"/>
      <c r="N9" s="28"/>
      <c r="O9" s="28"/>
      <c r="P9" s="29">
        <f t="shared" si="0"/>
        <v>136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>
        <v>0</v>
      </c>
      <c r="I12" s="28">
        <v>0</v>
      </c>
      <c r="J12" s="28"/>
      <c r="K12" s="28"/>
      <c r="L12" s="28"/>
      <c r="M12" s="28"/>
      <c r="N12" s="28"/>
      <c r="O12" s="28"/>
      <c r="P12" s="29">
        <f t="shared" si="0"/>
        <v>2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/>
      <c r="K16" s="28"/>
      <c r="L16" s="28"/>
      <c r="M16" s="28"/>
      <c r="N16" s="28"/>
      <c r="O16" s="28"/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/>
      <c r="K17" s="28"/>
      <c r="L17" s="28"/>
      <c r="M17" s="28"/>
      <c r="N17" s="28"/>
      <c r="O17" s="28"/>
      <c r="P17" s="29">
        <f t="shared" si="0"/>
        <v>7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/>
      <c r="K18" s="28"/>
      <c r="L18" s="28"/>
      <c r="M18" s="28"/>
      <c r="N18" s="28"/>
      <c r="O18" s="28"/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/>
      <c r="K19" s="28"/>
      <c r="L19" s="28"/>
      <c r="M19" s="28"/>
      <c r="N19" s="28"/>
      <c r="O19" s="28"/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/>
      <c r="K20" s="28"/>
      <c r="L20" s="28"/>
      <c r="M20" s="28"/>
      <c r="N20" s="28"/>
      <c r="O20" s="28"/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/>
      <c r="K21" s="28"/>
      <c r="L21" s="28"/>
      <c r="M21" s="28"/>
      <c r="N21" s="28"/>
      <c r="O21" s="28"/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/>
      <c r="K22" s="28"/>
      <c r="L22" s="28"/>
      <c r="M22" s="28"/>
      <c r="N22" s="28"/>
      <c r="O22" s="28"/>
      <c r="P22" s="29">
        <f t="shared" si="0"/>
        <v>2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/>
      <c r="K23" s="28"/>
      <c r="L23" s="28"/>
      <c r="M23" s="28"/>
      <c r="N23" s="28"/>
      <c r="O23" s="28"/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/>
      <c r="K24" s="28"/>
      <c r="L24" s="28"/>
      <c r="M24" s="28"/>
      <c r="N24" s="28"/>
      <c r="O24" s="28"/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/>
      <c r="K25" s="28"/>
      <c r="L25" s="28"/>
      <c r="M25" s="28"/>
      <c r="N25" s="28"/>
      <c r="O25" s="28"/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/>
      <c r="K26" s="28"/>
      <c r="L26" s="28"/>
      <c r="M26" s="28"/>
      <c r="N26" s="28"/>
      <c r="O26" s="28"/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/>
      <c r="K27" s="28"/>
      <c r="L27" s="28"/>
      <c r="M27" s="28"/>
      <c r="N27" s="28"/>
      <c r="O27" s="28"/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/>
      <c r="K28" s="28"/>
      <c r="L28" s="28"/>
      <c r="M28" s="28"/>
      <c r="N28" s="28"/>
      <c r="O28" s="28"/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/>
      <c r="K29" s="28"/>
      <c r="L29" s="28"/>
      <c r="M29" s="28"/>
      <c r="N29" s="28"/>
      <c r="O29" s="28"/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/>
      <c r="K30" s="106"/>
      <c r="L30" s="106"/>
      <c r="M30" s="106"/>
      <c r="N30" s="106"/>
      <c r="O30" s="106"/>
      <c r="P30" s="18">
        <f t="shared" si="0"/>
        <v>0</v>
      </c>
    </row>
    <row r="31" spans="1:16" s="6" customFormat="1" ht="17.25" customHeight="1" x14ac:dyDescent="0.25">
      <c r="A31" s="126" t="s">
        <v>102</v>
      </c>
      <c r="B31" s="126"/>
      <c r="C31" s="126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30</v>
      </c>
      <c r="H31" s="19">
        <f t="shared" si="1"/>
        <v>27</v>
      </c>
      <c r="I31" s="19">
        <f t="shared" si="1"/>
        <v>14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147</v>
      </c>
    </row>
    <row r="32" spans="1:16" x14ac:dyDescent="0.2">
      <c r="A32" s="13" t="s">
        <v>168</v>
      </c>
    </row>
    <row r="33" spans="1:16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27" t="s">
        <v>119</v>
      </c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</row>
    <row r="118" spans="1:19" s="51" customFormat="1" ht="27.75" x14ac:dyDescent="0.35">
      <c r="A118" s="127" t="s">
        <v>120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</row>
    <row r="119" spans="1:19" ht="19.5" customHeight="1" x14ac:dyDescent="0.2">
      <c r="A119" s="128" t="s">
        <v>174</v>
      </c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29" t="s">
        <v>122</v>
      </c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</row>
    <row r="122" spans="1:19" ht="13.5" customHeight="1" x14ac:dyDescent="0.2">
      <c r="A122" s="53"/>
    </row>
    <row r="123" spans="1:19" ht="15.75" customHeight="1" x14ac:dyDescent="0.2">
      <c r="A123" s="131" t="s">
        <v>123</v>
      </c>
      <c r="B123" s="132" t="s">
        <v>0</v>
      </c>
      <c r="C123" s="131" t="s">
        <v>109</v>
      </c>
      <c r="D123" s="131"/>
    </row>
    <row r="124" spans="1:19" ht="24.75" customHeight="1" x14ac:dyDescent="0.2">
      <c r="A124" s="131"/>
      <c r="B124" s="132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:B130" si="0">SUM(C125:D125)</f>
        <v>28</v>
      </c>
      <c r="C125" s="58">
        <v>20</v>
      </c>
      <c r="D125" s="58">
        <v>8</v>
      </c>
      <c r="E125" s="59"/>
      <c r="F125" s="59"/>
      <c r="G125" s="59"/>
    </row>
    <row r="126" spans="1:19" ht="15.95" customHeight="1" x14ac:dyDescent="0.2">
      <c r="A126" s="60" t="s">
        <v>2</v>
      </c>
      <c r="B126" s="111">
        <f t="shared" si="0"/>
        <v>21</v>
      </c>
      <c r="C126" s="61">
        <v>17</v>
      </c>
      <c r="D126" s="61">
        <v>4</v>
      </c>
      <c r="E126" s="59"/>
      <c r="F126" s="59"/>
      <c r="G126" s="59"/>
    </row>
    <row r="127" spans="1:19" ht="15.95" customHeight="1" x14ac:dyDescent="0.2">
      <c r="A127" s="60" t="s">
        <v>3</v>
      </c>
      <c r="B127" s="111">
        <f t="shared" si="0"/>
        <v>27</v>
      </c>
      <c r="C127" s="61">
        <v>23</v>
      </c>
      <c r="D127" s="61">
        <v>4</v>
      </c>
      <c r="E127" s="59"/>
      <c r="F127" s="59"/>
      <c r="G127" s="59"/>
    </row>
    <row r="128" spans="1:19" ht="15.95" customHeight="1" x14ac:dyDescent="0.2">
      <c r="A128" s="60" t="s">
        <v>4</v>
      </c>
      <c r="B128" s="111">
        <f t="shared" si="0"/>
        <v>30</v>
      </c>
      <c r="C128" s="61">
        <v>24</v>
      </c>
      <c r="D128" s="61">
        <v>6</v>
      </c>
      <c r="E128" s="59"/>
      <c r="F128" s="59"/>
      <c r="G128" s="59"/>
    </row>
    <row r="129" spans="1:19" ht="15.95" customHeight="1" x14ac:dyDescent="0.2">
      <c r="A129" s="60" t="s">
        <v>5</v>
      </c>
      <c r="B129" s="111">
        <f t="shared" si="0"/>
        <v>27</v>
      </c>
      <c r="C129" s="61">
        <v>24</v>
      </c>
      <c r="D129" s="61">
        <v>3</v>
      </c>
      <c r="E129" s="59"/>
      <c r="F129" s="59"/>
      <c r="G129" s="59"/>
    </row>
    <row r="130" spans="1:19" ht="15.95" customHeight="1" x14ac:dyDescent="0.2">
      <c r="A130" s="60" t="s">
        <v>6</v>
      </c>
      <c r="B130" s="111">
        <f t="shared" si="0"/>
        <v>14</v>
      </c>
      <c r="C130" s="61">
        <v>9</v>
      </c>
      <c r="D130" s="61">
        <v>5</v>
      </c>
      <c r="E130" s="59"/>
      <c r="F130" s="59"/>
      <c r="G130" s="59"/>
    </row>
    <row r="131" spans="1:19" ht="15.95" customHeight="1" x14ac:dyDescent="0.2">
      <c r="A131" s="60" t="s">
        <v>7</v>
      </c>
      <c r="B131" s="111"/>
      <c r="C131" s="61"/>
      <c r="D131" s="61"/>
      <c r="E131" s="59"/>
      <c r="F131" s="59"/>
      <c r="G131" s="59"/>
    </row>
    <row r="132" spans="1:19" ht="15.95" customHeight="1" x14ac:dyDescent="0.2">
      <c r="A132" s="60" t="s">
        <v>8</v>
      </c>
      <c r="B132" s="111"/>
      <c r="C132" s="61"/>
      <c r="D132" s="61"/>
      <c r="E132" s="59"/>
      <c r="F132" s="59"/>
      <c r="G132" s="59"/>
    </row>
    <row r="133" spans="1:19" ht="15.95" customHeight="1" x14ac:dyDescent="0.2">
      <c r="A133" s="60" t="s">
        <v>107</v>
      </c>
      <c r="B133" s="111"/>
      <c r="C133" s="61"/>
      <c r="D133" s="61"/>
      <c r="E133" s="59"/>
      <c r="F133" s="59"/>
      <c r="G133" s="59"/>
    </row>
    <row r="134" spans="1:19" ht="15.95" customHeight="1" x14ac:dyDescent="0.2">
      <c r="A134" s="60" t="s">
        <v>9</v>
      </c>
      <c r="B134" s="111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1"/>
      <c r="C135" s="61"/>
      <c r="D135" s="61"/>
      <c r="E135" s="59"/>
      <c r="F135" s="59"/>
      <c r="G135" s="59"/>
    </row>
    <row r="136" spans="1:19" s="110" customFormat="1" ht="15.95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147</v>
      </c>
      <c r="C137" s="65">
        <f>SUM(C125:C136)</f>
        <v>117</v>
      </c>
      <c r="D137" s="65">
        <f>SUM(D125:D136)</f>
        <v>30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0.79591836734693877</v>
      </c>
      <c r="D138" s="68">
        <f>+D137/$B$137</f>
        <v>0.20408163265306123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34" t="s">
        <v>127</v>
      </c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</row>
    <row r="142" spans="1:19" ht="13.5" customHeight="1" x14ac:dyDescent="0.2"/>
    <row r="143" spans="1:19" ht="14.25" customHeight="1" x14ac:dyDescent="0.2">
      <c r="A143" s="131" t="s">
        <v>123</v>
      </c>
      <c r="B143" s="132" t="s">
        <v>0</v>
      </c>
      <c r="C143" s="131" t="s">
        <v>128</v>
      </c>
      <c r="D143" s="131"/>
      <c r="E143" s="131"/>
      <c r="F143" s="131"/>
      <c r="G143" s="131"/>
      <c r="H143" s="131"/>
      <c r="I143" s="131"/>
      <c r="J143" s="131"/>
    </row>
    <row r="144" spans="1:19" ht="24" customHeight="1" x14ac:dyDescent="0.2">
      <c r="A144" s="131"/>
      <c r="B144" s="132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50" si="1">SUM(C145:J145)</f>
        <v>28</v>
      </c>
      <c r="C145" s="58">
        <v>0</v>
      </c>
      <c r="D145" s="58">
        <v>0</v>
      </c>
      <c r="E145" s="58">
        <v>2</v>
      </c>
      <c r="F145" s="58">
        <v>2</v>
      </c>
      <c r="G145" s="58">
        <v>9</v>
      </c>
      <c r="H145" s="58">
        <v>7</v>
      </c>
      <c r="I145" s="58">
        <v>5</v>
      </c>
      <c r="J145" s="58">
        <v>3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1"/>
        <v>21</v>
      </c>
      <c r="C146" s="61">
        <v>0</v>
      </c>
      <c r="D146" s="61">
        <v>0</v>
      </c>
      <c r="E146" s="61">
        <v>2</v>
      </c>
      <c r="F146" s="61">
        <v>2</v>
      </c>
      <c r="G146" s="61">
        <v>7</v>
      </c>
      <c r="H146" s="61">
        <v>9</v>
      </c>
      <c r="I146" s="61">
        <v>1</v>
      </c>
      <c r="J146" s="61">
        <v>0</v>
      </c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1"/>
        <v>27</v>
      </c>
      <c r="C147" s="61">
        <v>0</v>
      </c>
      <c r="D147" s="61">
        <v>2</v>
      </c>
      <c r="E147" s="61">
        <v>0</v>
      </c>
      <c r="F147" s="61">
        <v>14</v>
      </c>
      <c r="G147" s="61">
        <v>4</v>
      </c>
      <c r="H147" s="61">
        <v>3</v>
      </c>
      <c r="I147" s="61">
        <v>1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4</v>
      </c>
      <c r="B148" s="111">
        <f t="shared" si="1"/>
        <v>30</v>
      </c>
      <c r="C148" s="61">
        <v>0</v>
      </c>
      <c r="D148" s="61">
        <v>0</v>
      </c>
      <c r="E148" s="61">
        <v>1</v>
      </c>
      <c r="F148" s="61">
        <v>5</v>
      </c>
      <c r="G148" s="61">
        <v>7</v>
      </c>
      <c r="H148" s="61">
        <v>9</v>
      </c>
      <c r="I148" s="61">
        <v>5</v>
      </c>
      <c r="J148" s="61">
        <v>3</v>
      </c>
      <c r="K148" s="59"/>
      <c r="L148" s="59"/>
      <c r="M148" s="59"/>
    </row>
    <row r="149" spans="1:13" ht="15.95" customHeight="1" x14ac:dyDescent="0.2">
      <c r="A149" s="60" t="s">
        <v>5</v>
      </c>
      <c r="B149" s="111">
        <f t="shared" si="1"/>
        <v>27</v>
      </c>
      <c r="C149" s="61">
        <v>0</v>
      </c>
      <c r="D149" s="61">
        <v>0</v>
      </c>
      <c r="E149" s="61">
        <v>4</v>
      </c>
      <c r="F149" s="61">
        <v>6</v>
      </c>
      <c r="G149" s="61">
        <v>7</v>
      </c>
      <c r="H149" s="61">
        <v>1</v>
      </c>
      <c r="I149" s="61">
        <v>4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6</v>
      </c>
      <c r="B150" s="111">
        <f t="shared" si="1"/>
        <v>14</v>
      </c>
      <c r="C150" s="61">
        <v>0</v>
      </c>
      <c r="D150" s="61">
        <v>0</v>
      </c>
      <c r="E150" s="61">
        <v>1</v>
      </c>
      <c r="F150" s="61">
        <v>4</v>
      </c>
      <c r="G150" s="61">
        <v>0</v>
      </c>
      <c r="H150" s="61">
        <v>3</v>
      </c>
      <c r="I150" s="61">
        <v>2</v>
      </c>
      <c r="J150" s="61">
        <v>4</v>
      </c>
      <c r="K150" s="59"/>
      <c r="L150" s="59"/>
      <c r="M150" s="59"/>
    </row>
    <row r="151" spans="1:13" ht="15.95" customHeight="1" x14ac:dyDescent="0.2">
      <c r="A151" s="60" t="s">
        <v>7</v>
      </c>
      <c r="B151" s="111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8</v>
      </c>
      <c r="B152" s="111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107</v>
      </c>
      <c r="B153" s="111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9</v>
      </c>
      <c r="B154" s="111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1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0" customFormat="1" ht="15.95" customHeight="1" x14ac:dyDescent="0.2">
      <c r="A156" s="62" t="s">
        <v>11</v>
      </c>
      <c r="B156" s="112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147</v>
      </c>
      <c r="C157" s="65">
        <f t="shared" ref="C157:J157" si="2">SUM(C145:C156)</f>
        <v>0</v>
      </c>
      <c r="D157" s="65">
        <f t="shared" si="2"/>
        <v>2</v>
      </c>
      <c r="E157" s="65">
        <f t="shared" si="2"/>
        <v>10</v>
      </c>
      <c r="F157" s="65">
        <f t="shared" si="2"/>
        <v>33</v>
      </c>
      <c r="G157" s="65">
        <f t="shared" si="2"/>
        <v>34</v>
      </c>
      <c r="H157" s="65">
        <f t="shared" si="2"/>
        <v>32</v>
      </c>
      <c r="I157" s="65">
        <f t="shared" si="2"/>
        <v>18</v>
      </c>
      <c r="J157" s="65">
        <f t="shared" si="2"/>
        <v>18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3">+B157/$B$157</f>
        <v>1</v>
      </c>
      <c r="C158" s="68">
        <f t="shared" si="3"/>
        <v>0</v>
      </c>
      <c r="D158" s="68">
        <f t="shared" si="3"/>
        <v>1.3605442176870748E-2</v>
      </c>
      <c r="E158" s="68">
        <f t="shared" si="3"/>
        <v>6.8027210884353748E-2</v>
      </c>
      <c r="F158" s="68">
        <f t="shared" si="3"/>
        <v>0.22448979591836735</v>
      </c>
      <c r="G158" s="68">
        <f t="shared" si="3"/>
        <v>0.23129251700680273</v>
      </c>
      <c r="H158" s="68">
        <f t="shared" si="3"/>
        <v>0.21768707482993196</v>
      </c>
      <c r="I158" s="68">
        <f t="shared" si="3"/>
        <v>0.12244897959183673</v>
      </c>
      <c r="J158" s="68">
        <f t="shared" si="3"/>
        <v>0.12244897959183673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34" t="s">
        <v>137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</row>
    <row r="163" spans="1:19" ht="14.25" customHeight="1" x14ac:dyDescent="0.2"/>
    <row r="164" spans="1:19" ht="18" customHeight="1" x14ac:dyDescent="0.2"/>
    <row r="165" spans="1:19" ht="24" customHeight="1" x14ac:dyDescent="0.2">
      <c r="A165" s="136" t="s">
        <v>128</v>
      </c>
      <c r="B165" s="137" t="s">
        <v>106</v>
      </c>
      <c r="C165" s="137"/>
      <c r="D165" s="137"/>
      <c r="E165" s="137" t="s">
        <v>12</v>
      </c>
      <c r="F165" s="137"/>
      <c r="G165" s="137"/>
      <c r="H165" s="137" t="s">
        <v>13</v>
      </c>
      <c r="I165" s="137"/>
      <c r="J165" s="137"/>
      <c r="K165" s="137" t="s">
        <v>14</v>
      </c>
      <c r="L165" s="137"/>
      <c r="M165" s="137"/>
      <c r="N165" s="74"/>
      <c r="O165" s="138" t="s">
        <v>138</v>
      </c>
      <c r="P165" s="138"/>
      <c r="Q165" s="138"/>
      <c r="R165" s="138" t="s">
        <v>139</v>
      </c>
      <c r="S165" s="138" t="s">
        <v>126</v>
      </c>
    </row>
    <row r="166" spans="1:19" ht="24" customHeight="1" x14ac:dyDescent="0.2">
      <c r="A166" s="136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38"/>
      <c r="P166" s="138"/>
      <c r="Q166" s="138"/>
      <c r="R166" s="138"/>
      <c r="S166" s="138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3" t="s">
        <v>106</v>
      </c>
      <c r="P167" s="133"/>
      <c r="Q167" s="133"/>
      <c r="R167" s="76">
        <f>+D175</f>
        <v>1</v>
      </c>
      <c r="S167" s="77">
        <f>+R167/$R$171</f>
        <v>6.8027210884353739E-3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</v>
      </c>
      <c r="F168" s="61">
        <v>1</v>
      </c>
      <c r="G168" s="58">
        <f t="shared" ref="G168:G174" si="5">SUM(E168:F168)</f>
        <v>2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3" t="s">
        <v>12</v>
      </c>
      <c r="P168" s="133"/>
      <c r="Q168" s="133"/>
      <c r="R168" s="76">
        <f>+G175</f>
        <v>115</v>
      </c>
      <c r="S168" s="77">
        <f>+R168/$R$171</f>
        <v>0.78231292517006801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4"/>
        <v>0</v>
      </c>
      <c r="E169" s="61">
        <v>6</v>
      </c>
      <c r="F169" s="61">
        <v>3</v>
      </c>
      <c r="G169" s="58">
        <f t="shared" si="5"/>
        <v>9</v>
      </c>
      <c r="H169" s="58">
        <v>1</v>
      </c>
      <c r="I169" s="58">
        <v>0</v>
      </c>
      <c r="J169" s="58">
        <f t="shared" si="6"/>
        <v>1</v>
      </c>
      <c r="K169" s="58">
        <v>0</v>
      </c>
      <c r="L169" s="58">
        <v>0</v>
      </c>
      <c r="M169" s="58">
        <f t="shared" si="7"/>
        <v>0</v>
      </c>
      <c r="N169" s="74"/>
      <c r="O169" s="133" t="s">
        <v>13</v>
      </c>
      <c r="P169" s="133"/>
      <c r="Q169" s="133"/>
      <c r="R169" s="76">
        <f>+J175</f>
        <v>31</v>
      </c>
      <c r="S169" s="77">
        <f>+R169/$R$171</f>
        <v>0.21088435374149661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4"/>
        <v>0</v>
      </c>
      <c r="E170" s="61">
        <v>18</v>
      </c>
      <c r="F170" s="61">
        <v>5</v>
      </c>
      <c r="G170" s="58">
        <f t="shared" si="5"/>
        <v>23</v>
      </c>
      <c r="H170" s="58">
        <v>10</v>
      </c>
      <c r="I170" s="58">
        <v>0</v>
      </c>
      <c r="J170" s="58">
        <f t="shared" si="6"/>
        <v>10</v>
      </c>
      <c r="K170" s="58">
        <v>0</v>
      </c>
      <c r="L170" s="58">
        <v>0</v>
      </c>
      <c r="M170" s="58">
        <f t="shared" si="7"/>
        <v>0</v>
      </c>
      <c r="N170" s="74"/>
      <c r="O170" s="133" t="s">
        <v>14</v>
      </c>
      <c r="P170" s="133"/>
      <c r="Q170" s="133"/>
      <c r="R170" s="116">
        <f>+M175</f>
        <v>0</v>
      </c>
      <c r="S170" s="78">
        <f>+R170/$R$171</f>
        <v>0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4"/>
        <v>0</v>
      </c>
      <c r="E171" s="61">
        <v>17</v>
      </c>
      <c r="F171" s="61">
        <v>6</v>
      </c>
      <c r="G171" s="58">
        <f t="shared" si="5"/>
        <v>23</v>
      </c>
      <c r="H171" s="58">
        <v>11</v>
      </c>
      <c r="I171" s="58">
        <v>0</v>
      </c>
      <c r="J171" s="58">
        <f t="shared" si="6"/>
        <v>11</v>
      </c>
      <c r="K171" s="58">
        <v>0</v>
      </c>
      <c r="L171" s="58">
        <v>0</v>
      </c>
      <c r="M171" s="58">
        <f t="shared" si="7"/>
        <v>0</v>
      </c>
      <c r="N171" s="74"/>
      <c r="O171" s="140" t="s">
        <v>0</v>
      </c>
      <c r="P171" s="140"/>
      <c r="Q171" s="140"/>
      <c r="R171" s="79">
        <f>SUM(R167:R170)</f>
        <v>147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4"/>
        <v>0</v>
      </c>
      <c r="E172" s="61">
        <v>24</v>
      </c>
      <c r="F172" s="61">
        <v>3</v>
      </c>
      <c r="G172" s="58">
        <f t="shared" si="5"/>
        <v>27</v>
      </c>
      <c r="H172" s="58">
        <v>4</v>
      </c>
      <c r="I172" s="58">
        <v>1</v>
      </c>
      <c r="J172" s="58">
        <f t="shared" si="6"/>
        <v>5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4"/>
        <v>0</v>
      </c>
      <c r="E173" s="61">
        <v>12</v>
      </c>
      <c r="F173" s="61">
        <v>4</v>
      </c>
      <c r="G173" s="58">
        <f t="shared" si="5"/>
        <v>16</v>
      </c>
      <c r="H173" s="58">
        <v>1</v>
      </c>
      <c r="I173" s="58">
        <v>1</v>
      </c>
      <c r="J173" s="58">
        <f t="shared" si="6"/>
        <v>2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1</v>
      </c>
      <c r="C174" s="109">
        <v>0</v>
      </c>
      <c r="D174" s="109">
        <f t="shared" si="4"/>
        <v>1</v>
      </c>
      <c r="E174" s="63">
        <v>9</v>
      </c>
      <c r="F174" s="63">
        <v>6</v>
      </c>
      <c r="G174" s="109">
        <f t="shared" si="5"/>
        <v>15</v>
      </c>
      <c r="H174" s="109">
        <v>2</v>
      </c>
      <c r="I174" s="109">
        <v>0</v>
      </c>
      <c r="J174" s="109">
        <f t="shared" si="6"/>
        <v>2</v>
      </c>
      <c r="K174" s="109">
        <v>0</v>
      </c>
      <c r="L174" s="109">
        <v>0</v>
      </c>
      <c r="M174" s="109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1</v>
      </c>
      <c r="C175" s="65">
        <f t="shared" ref="C175:M175" si="8">SUM(C167:C174)</f>
        <v>0</v>
      </c>
      <c r="D175" s="65">
        <f t="shared" si="8"/>
        <v>1</v>
      </c>
      <c r="E175" s="65">
        <f t="shared" si="8"/>
        <v>87</v>
      </c>
      <c r="F175" s="65">
        <f t="shared" si="8"/>
        <v>28</v>
      </c>
      <c r="G175" s="65">
        <f t="shared" si="8"/>
        <v>115</v>
      </c>
      <c r="H175" s="65">
        <f t="shared" si="8"/>
        <v>29</v>
      </c>
      <c r="I175" s="65">
        <f t="shared" si="8"/>
        <v>2</v>
      </c>
      <c r="J175" s="65">
        <f t="shared" si="8"/>
        <v>31</v>
      </c>
      <c r="K175" s="65">
        <f t="shared" si="8"/>
        <v>0</v>
      </c>
      <c r="L175" s="65">
        <f t="shared" si="8"/>
        <v>0</v>
      </c>
      <c r="M175" s="65">
        <f t="shared" si="8"/>
        <v>0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41" t="s">
        <v>140</v>
      </c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3"/>
    </row>
    <row r="178" spans="1:19" ht="15" customHeight="1" x14ac:dyDescent="0.2"/>
    <row r="179" spans="1:19" ht="15" customHeight="1" x14ac:dyDescent="0.2">
      <c r="A179" s="136" t="s">
        <v>141</v>
      </c>
      <c r="B179" s="136"/>
      <c r="C179" s="136"/>
      <c r="D179" s="144"/>
      <c r="E179" s="136" t="s">
        <v>138</v>
      </c>
      <c r="F179" s="136"/>
      <c r="G179" s="136"/>
      <c r="H179" s="136"/>
      <c r="I179" s="145" t="s">
        <v>0</v>
      </c>
    </row>
    <row r="180" spans="1:19" ht="21.75" customHeight="1" x14ac:dyDescent="0.2">
      <c r="A180" s="136"/>
      <c r="B180" s="136"/>
      <c r="C180" s="136"/>
      <c r="D180" s="144"/>
      <c r="E180" s="146" t="s">
        <v>142</v>
      </c>
      <c r="F180" s="147" t="s">
        <v>12</v>
      </c>
      <c r="G180" s="147" t="s">
        <v>13</v>
      </c>
      <c r="H180" s="149" t="s">
        <v>14</v>
      </c>
      <c r="I180" s="145"/>
      <c r="J180" s="150"/>
      <c r="K180" s="86"/>
      <c r="L180" s="86"/>
    </row>
    <row r="181" spans="1:19" ht="21.75" customHeight="1" x14ac:dyDescent="0.2">
      <c r="A181" s="136"/>
      <c r="B181" s="136"/>
      <c r="C181" s="136"/>
      <c r="D181" s="144"/>
      <c r="E181" s="144"/>
      <c r="F181" s="148"/>
      <c r="G181" s="148"/>
      <c r="H181" s="145"/>
      <c r="I181" s="145"/>
      <c r="J181" s="150"/>
      <c r="K181" s="87"/>
      <c r="L181" s="87"/>
    </row>
    <row r="182" spans="1:19" ht="18" customHeight="1" x14ac:dyDescent="0.2">
      <c r="A182" s="88" t="s">
        <v>143</v>
      </c>
      <c r="B182" s="151" t="s">
        <v>144</v>
      </c>
      <c r="C182" s="151"/>
      <c r="D182" s="151"/>
      <c r="E182" s="89">
        <v>0</v>
      </c>
      <c r="F182" s="89">
        <v>9</v>
      </c>
      <c r="G182" s="89">
        <v>1</v>
      </c>
      <c r="H182" s="89">
        <v>0</v>
      </c>
      <c r="I182" s="89">
        <f t="shared" ref="I182:I192" si="9">SUM(E182:H182)</f>
        <v>10</v>
      </c>
      <c r="J182" s="59"/>
      <c r="K182" s="59"/>
      <c r="L182" s="59"/>
    </row>
    <row r="183" spans="1:19" ht="18" customHeight="1" x14ac:dyDescent="0.2">
      <c r="A183" s="90" t="s">
        <v>145</v>
      </c>
      <c r="B183" s="139" t="s">
        <v>146</v>
      </c>
      <c r="C183" s="139"/>
      <c r="D183" s="139"/>
      <c r="E183" s="89">
        <v>0</v>
      </c>
      <c r="F183" s="89">
        <v>0</v>
      </c>
      <c r="G183" s="89">
        <v>0</v>
      </c>
      <c r="H183" s="89">
        <v>0</v>
      </c>
      <c r="I183" s="89">
        <f t="shared" si="9"/>
        <v>0</v>
      </c>
      <c r="J183" s="59"/>
      <c r="K183" s="59"/>
      <c r="L183" s="59"/>
    </row>
    <row r="184" spans="1:19" ht="18" customHeight="1" x14ac:dyDescent="0.2">
      <c r="A184" s="90" t="s">
        <v>147</v>
      </c>
      <c r="B184" s="139" t="s">
        <v>148</v>
      </c>
      <c r="C184" s="139"/>
      <c r="D184" s="139"/>
      <c r="E184" s="89">
        <v>0</v>
      </c>
      <c r="F184" s="89">
        <v>105</v>
      </c>
      <c r="G184" s="89">
        <v>30</v>
      </c>
      <c r="H184" s="89">
        <v>0</v>
      </c>
      <c r="I184" s="89">
        <f t="shared" si="9"/>
        <v>135</v>
      </c>
      <c r="J184" s="59"/>
      <c r="K184" s="59"/>
      <c r="L184" s="59"/>
    </row>
    <row r="185" spans="1:19" ht="18" customHeight="1" x14ac:dyDescent="0.2">
      <c r="A185" s="90" t="s">
        <v>149</v>
      </c>
      <c r="B185" s="139" t="s">
        <v>150</v>
      </c>
      <c r="C185" s="139"/>
      <c r="D185" s="139"/>
      <c r="E185" s="89">
        <v>0</v>
      </c>
      <c r="F185" s="89">
        <v>0</v>
      </c>
      <c r="G185" s="89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151</v>
      </c>
      <c r="B186" s="139" t="s">
        <v>152</v>
      </c>
      <c r="C186" s="139"/>
      <c r="D186" s="139"/>
      <c r="E186" s="89">
        <v>0</v>
      </c>
      <c r="F186" s="89">
        <v>0</v>
      </c>
      <c r="G186" s="89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153</v>
      </c>
      <c r="B187" s="139" t="s">
        <v>154</v>
      </c>
      <c r="C187" s="139"/>
      <c r="D187" s="139"/>
      <c r="E187" s="89">
        <v>0</v>
      </c>
      <c r="F187" s="89">
        <v>1</v>
      </c>
      <c r="G187" s="89">
        <v>0</v>
      </c>
      <c r="H187" s="89">
        <v>0</v>
      </c>
      <c r="I187" s="89">
        <f t="shared" si="9"/>
        <v>1</v>
      </c>
      <c r="J187" s="59"/>
      <c r="K187" s="59"/>
      <c r="L187" s="59"/>
    </row>
    <row r="188" spans="1:19" ht="18" customHeight="1" x14ac:dyDescent="0.2">
      <c r="A188" s="90" t="s">
        <v>155</v>
      </c>
      <c r="B188" s="139" t="s">
        <v>156</v>
      </c>
      <c r="C188" s="139"/>
      <c r="D188" s="139"/>
      <c r="E188" s="89">
        <v>0</v>
      </c>
      <c r="F188" s="89">
        <v>0</v>
      </c>
      <c r="G188" s="89">
        <v>0</v>
      </c>
      <c r="H188" s="89">
        <v>0</v>
      </c>
      <c r="I188" s="89">
        <f t="shared" si="9"/>
        <v>0</v>
      </c>
      <c r="J188" s="59"/>
      <c r="K188" s="59"/>
      <c r="L188" s="59"/>
    </row>
    <row r="189" spans="1:19" ht="18" customHeight="1" x14ac:dyDescent="0.2">
      <c r="A189" s="90" t="s">
        <v>157</v>
      </c>
      <c r="B189" s="139" t="s">
        <v>158</v>
      </c>
      <c r="C189" s="139"/>
      <c r="D189" s="139"/>
      <c r="E189" s="89">
        <v>0</v>
      </c>
      <c r="F189" s="89">
        <v>0</v>
      </c>
      <c r="G189" s="89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159</v>
      </c>
      <c r="B190" s="139" t="s">
        <v>160</v>
      </c>
      <c r="C190" s="139"/>
      <c r="D190" s="139"/>
      <c r="E190" s="89">
        <v>1</v>
      </c>
      <c r="F190" s="89">
        <v>0</v>
      </c>
      <c r="G190" s="89">
        <v>0</v>
      </c>
      <c r="H190" s="89">
        <v>0</v>
      </c>
      <c r="I190" s="89">
        <f t="shared" si="9"/>
        <v>1</v>
      </c>
      <c r="J190" s="59"/>
      <c r="K190" s="59"/>
      <c r="L190" s="59"/>
    </row>
    <row r="191" spans="1:19" ht="18" customHeight="1" x14ac:dyDescent="0.2">
      <c r="A191" s="90" t="s">
        <v>161</v>
      </c>
      <c r="B191" s="139" t="s">
        <v>162</v>
      </c>
      <c r="C191" s="139"/>
      <c r="D191" s="139"/>
      <c r="E191" s="89">
        <v>0</v>
      </c>
      <c r="F191" s="89">
        <v>0</v>
      </c>
      <c r="G191" s="89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0" customFormat="1" ht="18" customHeight="1" x14ac:dyDescent="0.2">
      <c r="A192" s="91" t="s">
        <v>163</v>
      </c>
      <c r="B192" s="155" t="s">
        <v>164</v>
      </c>
      <c r="C192" s="155"/>
      <c r="D192" s="155"/>
      <c r="E192" s="92">
        <v>0</v>
      </c>
      <c r="F192" s="92">
        <v>0</v>
      </c>
      <c r="G192" s="92">
        <v>0</v>
      </c>
      <c r="H192" s="92">
        <v>0</v>
      </c>
      <c r="I192" s="92">
        <f t="shared" si="9"/>
        <v>0</v>
      </c>
      <c r="J192" s="59"/>
      <c r="K192" s="59"/>
      <c r="L192" s="59"/>
    </row>
    <row r="193" spans="1:19" s="114" customFormat="1" ht="18" customHeight="1" x14ac:dyDescent="0.25">
      <c r="A193" s="152" t="s">
        <v>0</v>
      </c>
      <c r="B193" s="152"/>
      <c r="C193" s="152"/>
      <c r="D193" s="152"/>
      <c r="E193" s="115">
        <f>SUM(E182:E192)</f>
        <v>1</v>
      </c>
      <c r="F193" s="115">
        <f>SUM(F182:F192)</f>
        <v>115</v>
      </c>
      <c r="G193" s="115">
        <f>SUM(G182:G192)</f>
        <v>31</v>
      </c>
      <c r="H193" s="115">
        <f>SUM(H182:H192)</f>
        <v>0</v>
      </c>
      <c r="I193" s="115">
        <f>+SUM(I182:I192)</f>
        <v>147</v>
      </c>
      <c r="J193" s="113"/>
      <c r="K193" s="113"/>
      <c r="L193" s="113"/>
    </row>
    <row r="194" spans="1:19" ht="15.75" customHeight="1" x14ac:dyDescent="0.2"/>
    <row r="196" spans="1:19" x14ac:dyDescent="0.2">
      <c r="R196" s="93"/>
      <c r="S196" s="94"/>
    </row>
    <row r="197" spans="1:19" ht="36.75" customHeight="1" x14ac:dyDescent="0.2"/>
    <row r="198" spans="1:19" ht="26.25" customHeight="1" x14ac:dyDescent="0.2">
      <c r="A198" s="153" t="s">
        <v>166</v>
      </c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</row>
    <row r="200" spans="1:19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19" ht="14.25" x14ac:dyDescent="0.2">
      <c r="A201" s="57" t="s">
        <v>1</v>
      </c>
      <c r="B201" s="96">
        <v>40</v>
      </c>
      <c r="C201" s="96">
        <v>28</v>
      </c>
      <c r="D201" s="97">
        <f t="shared" ref="D201:D213" si="10">C201/B201-1</f>
        <v>-0.30000000000000004</v>
      </c>
    </row>
    <row r="202" spans="1:19" ht="14.25" x14ac:dyDescent="0.2">
      <c r="A202" s="60" t="s">
        <v>2</v>
      </c>
      <c r="B202" s="98">
        <v>31</v>
      </c>
      <c r="C202" s="98">
        <v>21</v>
      </c>
      <c r="D202" s="97">
        <f t="shared" si="10"/>
        <v>-0.32258064516129037</v>
      </c>
    </row>
    <row r="203" spans="1:19" ht="14.25" x14ac:dyDescent="0.2">
      <c r="A203" s="60" t="s">
        <v>3</v>
      </c>
      <c r="B203" s="98">
        <v>55</v>
      </c>
      <c r="C203" s="98">
        <v>27</v>
      </c>
      <c r="D203" s="97">
        <f t="shared" si="10"/>
        <v>-0.50909090909090904</v>
      </c>
    </row>
    <row r="204" spans="1:19" ht="14.25" x14ac:dyDescent="0.2">
      <c r="A204" s="60" t="s">
        <v>4</v>
      </c>
      <c r="B204" s="98">
        <v>43</v>
      </c>
      <c r="C204" s="98">
        <v>30</v>
      </c>
      <c r="D204" s="97">
        <f t="shared" si="10"/>
        <v>-0.30232558139534882</v>
      </c>
    </row>
    <row r="205" spans="1:19" ht="14.25" x14ac:dyDescent="0.2">
      <c r="A205" s="60" t="s">
        <v>5</v>
      </c>
      <c r="B205" s="98">
        <v>25</v>
      </c>
      <c r="C205" s="98">
        <v>27</v>
      </c>
      <c r="D205" s="97">
        <f t="shared" si="10"/>
        <v>8.0000000000000071E-2</v>
      </c>
    </row>
    <row r="206" spans="1:19" ht="14.25" x14ac:dyDescent="0.2">
      <c r="A206" s="60" t="s">
        <v>6</v>
      </c>
      <c r="B206" s="98">
        <v>20</v>
      </c>
      <c r="C206" s="99">
        <v>14</v>
      </c>
      <c r="D206" s="97">
        <f t="shared" si="10"/>
        <v>-0.30000000000000004</v>
      </c>
    </row>
    <row r="207" spans="1:19" ht="14.25" hidden="1" x14ac:dyDescent="0.2">
      <c r="A207" s="60" t="s">
        <v>7</v>
      </c>
      <c r="B207" s="98"/>
      <c r="C207" s="99"/>
      <c r="D207" s="97" t="e">
        <f t="shared" si="10"/>
        <v>#DIV/0!</v>
      </c>
    </row>
    <row r="208" spans="1:19" ht="14.25" hidden="1" x14ac:dyDescent="0.2">
      <c r="A208" s="60" t="s">
        <v>8</v>
      </c>
      <c r="B208" s="98"/>
      <c r="C208" s="99"/>
      <c r="D208" s="97" t="e">
        <f t="shared" si="10"/>
        <v>#DIV/0!</v>
      </c>
    </row>
    <row r="209" spans="1:4" ht="14.25" hidden="1" x14ac:dyDescent="0.2">
      <c r="A209" s="60" t="s">
        <v>107</v>
      </c>
      <c r="B209" s="98"/>
      <c r="C209" s="99"/>
      <c r="D209" s="97" t="e">
        <f t="shared" si="10"/>
        <v>#DIV/0!</v>
      </c>
    </row>
    <row r="210" spans="1:4" ht="14.25" hidden="1" x14ac:dyDescent="0.2">
      <c r="A210" s="60" t="s">
        <v>9</v>
      </c>
      <c r="B210" s="98"/>
      <c r="C210" s="99"/>
      <c r="D210" s="97" t="e">
        <f t="shared" si="10"/>
        <v>#DIV/0!</v>
      </c>
    </row>
    <row r="211" spans="1:4" ht="15" hidden="1" x14ac:dyDescent="0.2">
      <c r="A211" s="60" t="s">
        <v>10</v>
      </c>
      <c r="B211" s="98"/>
      <c r="C211" s="61"/>
      <c r="D211" s="97" t="e">
        <f t="shared" si="10"/>
        <v>#DIV/0!</v>
      </c>
    </row>
    <row r="212" spans="1:4" ht="15" hidden="1" x14ac:dyDescent="0.2">
      <c r="A212" s="100" t="s">
        <v>11</v>
      </c>
      <c r="B212" s="101"/>
      <c r="C212" s="102"/>
      <c r="D212" s="103" t="e">
        <f t="shared" si="10"/>
        <v>#DIV/0!</v>
      </c>
    </row>
    <row r="213" spans="1:4" ht="15" x14ac:dyDescent="0.25">
      <c r="A213" s="65" t="s">
        <v>0</v>
      </c>
      <c r="B213" s="65">
        <f>SUM(B201:B212)</f>
        <v>214</v>
      </c>
      <c r="C213" s="65">
        <f>SUM(C201:C212)</f>
        <v>147</v>
      </c>
      <c r="D213" s="104">
        <f t="shared" si="10"/>
        <v>-0.31308411214953269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2019-07-15T22:56:07Z</dcterms:modified>
</cp:coreProperties>
</file>