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2019'!$A$6:$S$411</definedName>
    <definedName name="_xlnm.Print_Area" localSheetId="0">'Casos 2019'!$A$1:$R$411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<sst xmlns="http://schemas.openxmlformats.org/spreadsheetml/2006/main" count="1221" uniqueCount="402">
  <si>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</si>
  <si>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</si>
  <si>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</si>
  <si>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</si>
  <si>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</si>
  <si>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</si>
  <si>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</si>
  <si>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</si>
  <si>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</si>
  <si>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</si>
  <si>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</si>
  <si>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</si>
  <si>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</si>
  <si>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</si>
  <si>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</si>
  <si>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</si>
  <si>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</si>
  <si>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</si>
  <si>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</si>
  <si>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</si>
  <si>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</si>
  <si>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</si>
  <si>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</si>
  <si>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</si>
  <si>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</si>
  <si>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</si>
  <si>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</si>
  <si>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</si>
  <si>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</si>
  <si>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</si>
  <si>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</si>
  <si>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</si>
  <si>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</si>
  <si>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</si>
  <si>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</si>
  <si>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</si>
  <si>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</si>
  <si>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</si>
  <si>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</si>
  <si>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</si>
  <si>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</si>
  <si>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</si>
  <si>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</si>
  <si>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</si>
  <si>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</si>
  <si>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</si>
  <si>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</si>
  <si>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</si>
  <si>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</si>
  <si>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</si>
  <si>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</si>
  <si>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</si>
  <si>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</si>
  <si>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</si>
  <si>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</si>
  <si>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</si>
  <si>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</si>
  <si>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</si>
  <si>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</si>
  <si>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</si>
  <si>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</si>
  <si>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</si>
  <si>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</si>
  <si>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</si>
  <si>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</si>
  <si>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</si>
  <si>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</si>
  <si>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</si>
  <si>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</si>
  <si>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</si>
  <si>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</si>
  <si>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</si>
  <si>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</si>
  <si>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</si>
  <si>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</si>
  <si>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</si>
  <si>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</si>
  <si>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</si>
  <si>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</si>
  <si>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</si>
  <si>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</si>
  <si>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</si>
  <si>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</si>
  <si>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</si>
  <si>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</si>
  <si>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</si>
  <si>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</si>
  <si>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</si>
  <si>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</si>
  <si>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</si>
  <si>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</si>
  <si>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</si>
  <si>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</si>
  <si>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</si>
  <si>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</si>
  <si>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</si>
  <si>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</si>
  <si>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</si>
  <si>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</si>
  <si>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</si>
  <si>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</si>
  <si>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</si>
  <si>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</si>
  <si>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</si>
  <si>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</si>
  <si>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</si>
  <si>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</si>
  <si>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</si>
  <si>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</si>
  <si>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</si>
  <si>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</si>
  <si>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</si>
  <si>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</si>
  <si>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</si>
  <si>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</si>
  <si>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</si>
  <si>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</si>
  <si>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</si>
  <si>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</si>
  <si>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</si>
  <si>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</si>
  <si>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</si>
  <si>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</si>
  <si>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</si>
  <si>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</si>
  <si>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</si>
  <si>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</si>
  <si>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</si>
  <si>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</si>
  <si>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</si>
  <si>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</si>
  <si>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</si>
  <si>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</si>
  <si>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</si>
  <si>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</si>
  <si>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</si>
  <si>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</si>
  <si>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</si>
  <si>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</si>
  <si>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</si>
  <si>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</si>
  <si>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</si>
  <si>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</si>
  <si>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</si>
  <si>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</si>
  <si>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</si>
  <si>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</si>
  <si>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</si>
  <si>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</si>
  <si>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</si>
  <si>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</si>
  <si>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</si>
  <si>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</si>
  <si>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</si>
  <si>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</si>
  <si>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</si>
  <si>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</si>
  <si>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</si>
  <si>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</si>
  <si>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</si>
  <si>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</si>
  <si>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</si>
  <si>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</si>
  <si>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</si>
  <si>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</si>
  <si>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</si>
  <si>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</si>
  <si>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</si>
  <si>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</si>
  <si>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</si>
  <si>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</si>
  <si>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</si>
  <si>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</si>
  <si>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</si>
  <si>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</si>
  <si>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</si>
  <si>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</si>
  <si>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</si>
  <si>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</si>
  <si>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</si>
  <si>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</si>
  <si>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</si>
  <si>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</si>
  <si>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</si>
  <si>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</si>
  <si>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</si>
  <si>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</si>
  <si>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</si>
  <si>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</si>
  <si>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</si>
  <si>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</si>
  <si>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</si>
  <si>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</si>
  <si>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</si>
  <si>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</si>
  <si>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</si>
  <si>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</si>
  <si>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</si>
  <si>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</si>
  <si>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</si>
  <si>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</si>
  <si>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</si>
  <si>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</si>
  <si>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</si>
  <si>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</si>
  <si>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</si>
  <si>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</si>
  <si>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</si>
  <si>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</si>
  <si>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</si>
  <si>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</si>
  <si>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</si>
  <si>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</si>
  <si>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</si>
  <si>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</si>
  <si>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</si>
  <si>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</si>
  <si>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</si>
  <si>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</si>
  <si>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</si>
  <si>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</si>
  <si>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</si>
  <si>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</si>
  <si>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</si>
  <si>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</si>
  <si>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</si>
  <si>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</si>
  <si>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</si>
  <si>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</si>
  <si>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</si>
  <si>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</si>
  <si>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</si>
  <si>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</si>
  <si>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</si>
  <si>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</si>
  <si>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</si>
  <si>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</si>
  <si>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</si>
  <si>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</si>
  <si>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</si>
  <si>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</si>
  <si>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</si>
  <si>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</si>
  <si>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</si>
  <si>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</si>
  <si>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</si>
  <si>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</si>
  <si>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</si>
  <si>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</si>
  <si>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</si>
  <si>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</si>
  <si>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</si>
  <si>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</si>
  <si>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</si>
  <si>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</si>
  <si>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</si>
  <si>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</si>
  <si>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</si>
  <si>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</si>
  <si>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</si>
  <si>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</si>
  <si>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</si>
  <si>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</si>
  <si>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</si>
  <si>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</si>
  <si>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</si>
  <si>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</si>
  <si>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</si>
  <si>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</si>
  <si>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</si>
  <si>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</si>
  <si>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</si>
  <si>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</si>
  <si>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</si>
  <si>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</si>
  <si>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</si>
  <si>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</si>
  <si>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</si>
  <si>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</si>
  <si>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</si>
  <si>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</si>
  <si>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</si>
  <si>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</si>
  <si>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</si>
  <si>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</si>
  <si>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</si>
  <si>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</si>
  <si>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</si>
  <si>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</si>
  <si>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</si>
  <si>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</si>
  <si>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</si>
  <si>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</si>
  <si>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</si>
  <si>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</si>
  <si>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</si>
  <si>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</si>
  <si>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</si>
  <si>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</si>
  <si>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</si>
  <si>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</si>
  <si>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</si>
  <si>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</si>
  <si>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</si>
  <si>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</si>
  <si>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</si>
  <si>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</si>
  <si>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</si>
  <si>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</si>
  <si>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</si>
  <si>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</si>
  <si>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</si>
  <si>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</si>
  <si>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</si>
  <si>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</si>
  <si>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</si>
  <si>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</si>
  <si>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</si>
  <si>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</si>
  <si>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</si>
  <si>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</si>
  <si>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</si>
  <si>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</si>
  <si>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</si>
  <si>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</si>
  <si>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</si>
  <si>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</si>
  <si>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</si>
  <si>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</si>
  <si>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</si>
  <si>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</si>
  <si>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</si>
  <si>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</si>
  <si>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</si>
  <si>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</si>
  <si>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</si>
  <si>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</si>
  <si>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</si>
  <si>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</si>
  <si>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</si>
  <si>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</si>
  <si>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</si>
  <si>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</si>
  <si>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</si>
  <si>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</si>
  <si>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</si>
  <si>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</si>
  <si>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</si>
  <si>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</si>
  <si>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</si>
  <si>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</si>
  <si>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</si>
  <si>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</si>
  <si>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</si>
  <si>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</si>
  <si>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</si>
  <si>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</si>
  <si>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</si>
  <si>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</si>
  <si>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</si>
  <si>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</si>
  <si>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</si>
  <si>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</si>
  <si>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</si>
  <si>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</si>
  <si>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</si>
  <si>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</si>
  <si>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</si>
  <si>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</si>
  <si>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</si>
  <si>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</si>
  <si>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</si>
  <si>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</si>
  <si>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</si>
  <si>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</si>
  <si>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</si>
  <si>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</si>
  <si>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</si>
  <si>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</si>
  <si>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</si>
  <si>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</si>
  <si>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</si>
  <si>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</si>
  <si>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</si>
  <si>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</si>
  <si>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</si>
  <si>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</si>
  <si>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</si>
  <si>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</si>
  <si>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</si>
  <si>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* N° promedio de casos atendidos a nivel nacional, Enero - Diciembre, 2019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</si>
  <si>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</si>
  <si>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</si>
  <si>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Período: Enero, 2020</t>
  </si>
  <si>
    <t>SAYLLA</t>
  </si>
  <si>
    <t>PARCONA</t>
  </si>
  <si>
    <t>CHACLACAYO</t>
  </si>
  <si>
    <t>SUYO</t>
  </si>
  <si>
    <t>ACORA</t>
  </si>
  <si>
    <t>YARINACOCHA 1/</t>
  </si>
  <si>
    <t>839 *</t>
  </si>
  <si>
    <t>1/ CEM no implementado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</si>
</sst>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1"/>
  <sheetViews>
    <sheetView showGridLines="0" tabSelected="1" view="pageBreakPreview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348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270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25" t="s">
        <v>393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265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267</v>
      </c>
    </row>
    <row r="7" spans="1:18" s="8" customFormat="1" ht="15" customHeight="1" x14ac:dyDescent="0.2">
      <c r="A7" s="1">
        <v>1</v>
      </c>
      <c r="B7" s="18" t="s">
        <v>9</v>
      </c>
      <c r="C7" s="19" t="s">
        <v>268</v>
      </c>
      <c r="D7" s="7" t="s">
        <v>175</v>
      </c>
      <c r="E7" s="17">
        <v>9</v>
      </c>
      <c r="F7" s="17"/>
      <c r="G7" s="17"/>
      <c r="H7" s="17"/>
      <c r="I7" s="17"/>
      <c r="J7" s="17"/>
      <c r="K7" s="17"/>
      <c r="L7" s="17"/>
      <c r="M7" s="17"/>
      <c r="N7" s="17"/>
      <c r="O7" s="15"/>
      <c r="P7" s="15"/>
      <c r="Q7" s="16">
        <f>SUM(E7:P7)</f>
        <v>9</v>
      </c>
      <c r="R7" s="9">
        <f>Q7/(22)</f>
        <v>0.40909090909090912</v>
      </c>
    </row>
    <row r="8" spans="1:18" s="8" customFormat="1" ht="15" customHeight="1" x14ac:dyDescent="0.2">
      <c r="A8" s="1">
        <v>2</v>
      </c>
      <c r="B8" s="18" t="s">
        <v>9</v>
      </c>
      <c r="C8" s="19" t="s">
        <v>268</v>
      </c>
      <c r="D8" s="7" t="s">
        <v>237</v>
      </c>
      <c r="E8" s="17">
        <v>10</v>
      </c>
      <c r="F8" s="17"/>
      <c r="G8" s="17"/>
      <c r="H8" s="17"/>
      <c r="I8" s="17"/>
      <c r="J8" s="17"/>
      <c r="K8" s="17"/>
      <c r="L8" s="17"/>
      <c r="M8" s="17"/>
      <c r="N8" s="17"/>
      <c r="O8" s="15"/>
      <c r="P8" s="15"/>
      <c r="Q8" s="16">
        <f t="shared" ref="Q8:Q71" si="0">SUM(E8:P8)</f>
        <v>10</v>
      </c>
      <c r="R8" s="9">
        <f t="shared" ref="R8:R71" si="1">Q8/(22)</f>
        <v>0.45454545454545453</v>
      </c>
    </row>
    <row r="9" spans="1:18" s="8" customFormat="1" ht="15" customHeight="1" x14ac:dyDescent="0.2">
      <c r="A9" s="1">
        <v>3</v>
      </c>
      <c r="B9" s="18" t="s">
        <v>9</v>
      </c>
      <c r="C9" s="19" t="s">
        <v>268</v>
      </c>
      <c r="D9" s="7" t="s">
        <v>10</v>
      </c>
      <c r="E9" s="17">
        <v>42</v>
      </c>
      <c r="F9" s="17"/>
      <c r="G9" s="17"/>
      <c r="H9" s="17"/>
      <c r="I9" s="17"/>
      <c r="J9" s="17"/>
      <c r="K9" s="17"/>
      <c r="L9" s="17"/>
      <c r="M9" s="17"/>
      <c r="N9" s="17"/>
      <c r="O9" s="15"/>
      <c r="P9" s="15"/>
      <c r="Q9" s="16">
        <f t="shared" si="0"/>
        <v>42</v>
      </c>
      <c r="R9" s="9">
        <f t="shared" si="1"/>
        <v>1.9090909090909092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268</v>
      </c>
      <c r="D10" s="7" t="s">
        <v>125</v>
      </c>
      <c r="E10" s="17">
        <v>19</v>
      </c>
      <c r="F10" s="17"/>
      <c r="G10" s="17"/>
      <c r="H10" s="17"/>
      <c r="I10" s="17"/>
      <c r="J10" s="17"/>
      <c r="K10" s="17"/>
      <c r="L10" s="17"/>
      <c r="M10" s="17"/>
      <c r="N10" s="17"/>
      <c r="O10" s="15"/>
      <c r="P10" s="15"/>
      <c r="Q10" s="16">
        <f t="shared" si="0"/>
        <v>19</v>
      </c>
      <c r="R10" s="9">
        <f t="shared" si="1"/>
        <v>0.86363636363636365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268</v>
      </c>
      <c r="D11" s="7" t="s">
        <v>83</v>
      </c>
      <c r="E11" s="17">
        <v>18</v>
      </c>
      <c r="F11" s="17"/>
      <c r="G11" s="17"/>
      <c r="H11" s="17"/>
      <c r="I11" s="17"/>
      <c r="J11" s="17"/>
      <c r="K11" s="17"/>
      <c r="L11" s="17"/>
      <c r="M11" s="17"/>
      <c r="N11" s="17"/>
      <c r="O11" s="15"/>
      <c r="P11" s="15"/>
      <c r="Q11" s="16">
        <f t="shared" si="0"/>
        <v>18</v>
      </c>
      <c r="R11" s="9">
        <f t="shared" si="1"/>
        <v>0.81818181818181823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268</v>
      </c>
      <c r="D12" s="7" t="s">
        <v>171</v>
      </c>
      <c r="E12" s="17">
        <v>12</v>
      </c>
      <c r="F12" s="17"/>
      <c r="G12" s="17"/>
      <c r="H12" s="17"/>
      <c r="I12" s="17"/>
      <c r="J12" s="17"/>
      <c r="K12" s="17"/>
      <c r="L12" s="17"/>
      <c r="M12" s="17"/>
      <c r="N12" s="17"/>
      <c r="O12" s="15"/>
      <c r="P12" s="15"/>
      <c r="Q12" s="16">
        <f t="shared" si="0"/>
        <v>12</v>
      </c>
      <c r="R12" s="9">
        <f t="shared" si="1"/>
        <v>0.54545454545454541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268</v>
      </c>
      <c r="D13" s="7" t="s">
        <v>112</v>
      </c>
      <c r="E13" s="17">
        <v>23</v>
      </c>
      <c r="F13" s="17"/>
      <c r="G13" s="17"/>
      <c r="H13" s="17"/>
      <c r="I13" s="17"/>
      <c r="J13" s="17"/>
      <c r="K13" s="17"/>
      <c r="L13" s="17"/>
      <c r="M13" s="17"/>
      <c r="N13" s="17"/>
      <c r="O13" s="15"/>
      <c r="P13" s="15"/>
      <c r="Q13" s="16">
        <f t="shared" si="0"/>
        <v>23</v>
      </c>
      <c r="R13" s="9">
        <f t="shared" si="1"/>
        <v>1.0454545454545454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268</v>
      </c>
      <c r="D14" s="7" t="s">
        <v>238</v>
      </c>
      <c r="E14" s="17">
        <v>9</v>
      </c>
      <c r="F14" s="17"/>
      <c r="G14" s="17"/>
      <c r="H14" s="17"/>
      <c r="I14" s="17"/>
      <c r="J14" s="17"/>
      <c r="K14" s="17"/>
      <c r="L14" s="17"/>
      <c r="M14" s="17"/>
      <c r="N14" s="17"/>
      <c r="O14" s="15"/>
      <c r="P14" s="15"/>
      <c r="Q14" s="16">
        <f t="shared" si="0"/>
        <v>9</v>
      </c>
      <c r="R14" s="9">
        <f t="shared" si="1"/>
        <v>0.40909090909090912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268</v>
      </c>
      <c r="D15" s="7" t="s">
        <v>264</v>
      </c>
      <c r="E15" s="17">
        <v>6</v>
      </c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15"/>
      <c r="Q15" s="16">
        <f t="shared" si="0"/>
        <v>6</v>
      </c>
      <c r="R15" s="9">
        <f t="shared" si="1"/>
        <v>0.27272727272727271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268</v>
      </c>
      <c r="D16" s="7" t="s">
        <v>213</v>
      </c>
      <c r="E16" s="17">
        <v>19</v>
      </c>
      <c r="F16" s="17"/>
      <c r="G16" s="17"/>
      <c r="H16" s="17"/>
      <c r="I16" s="17"/>
      <c r="J16" s="17"/>
      <c r="K16" s="17"/>
      <c r="L16" s="17"/>
      <c r="M16" s="17"/>
      <c r="N16" s="17"/>
      <c r="O16" s="15"/>
      <c r="P16" s="15"/>
      <c r="Q16" s="16">
        <f t="shared" si="0"/>
        <v>19</v>
      </c>
      <c r="R16" s="9">
        <f t="shared" si="1"/>
        <v>0.86363636363636365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268</v>
      </c>
      <c r="D17" s="7" t="s">
        <v>207</v>
      </c>
      <c r="E17" s="17">
        <v>22</v>
      </c>
      <c r="F17" s="17"/>
      <c r="G17" s="17"/>
      <c r="H17" s="17"/>
      <c r="I17" s="17"/>
      <c r="J17" s="17"/>
      <c r="K17" s="17"/>
      <c r="L17" s="17"/>
      <c r="M17" s="17"/>
      <c r="N17" s="17"/>
      <c r="O17" s="15"/>
      <c r="P17" s="15"/>
      <c r="Q17" s="16">
        <f t="shared" si="0"/>
        <v>22</v>
      </c>
      <c r="R17" s="9">
        <f t="shared" si="1"/>
        <v>1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268</v>
      </c>
      <c r="D18" s="7" t="s">
        <v>140</v>
      </c>
      <c r="E18" s="17">
        <v>21</v>
      </c>
      <c r="F18" s="17"/>
      <c r="G18" s="17"/>
      <c r="H18" s="17"/>
      <c r="I18" s="17"/>
      <c r="J18" s="17"/>
      <c r="K18" s="17"/>
      <c r="L18" s="17"/>
      <c r="M18" s="17"/>
      <c r="N18" s="17"/>
      <c r="O18" s="15"/>
      <c r="P18" s="15"/>
      <c r="Q18" s="16">
        <f t="shared" si="0"/>
        <v>21</v>
      </c>
      <c r="R18" s="9">
        <f t="shared" si="1"/>
        <v>0.95454545454545459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268</v>
      </c>
      <c r="D19" s="7" t="s">
        <v>228</v>
      </c>
      <c r="E19" s="17">
        <v>6</v>
      </c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16">
        <f t="shared" si="0"/>
        <v>6</v>
      </c>
      <c r="R19" s="9">
        <f t="shared" si="1"/>
        <v>0.27272727272727271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268</v>
      </c>
      <c r="D20" s="7" t="s">
        <v>132</v>
      </c>
      <c r="E20" s="17">
        <v>24</v>
      </c>
      <c r="F20" s="17"/>
      <c r="G20" s="17"/>
      <c r="H20" s="17"/>
      <c r="I20" s="17"/>
      <c r="J20" s="17"/>
      <c r="K20" s="17"/>
      <c r="L20" s="17"/>
      <c r="M20" s="17"/>
      <c r="N20" s="17"/>
      <c r="O20" s="15"/>
      <c r="P20" s="15"/>
      <c r="Q20" s="16">
        <f t="shared" si="0"/>
        <v>24</v>
      </c>
      <c r="R20" s="9">
        <f t="shared" si="1"/>
        <v>1.0909090909090908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268</v>
      </c>
      <c r="D21" s="7" t="s">
        <v>239</v>
      </c>
      <c r="E21" s="17">
        <v>7</v>
      </c>
      <c r="F21" s="17"/>
      <c r="G21" s="17"/>
      <c r="H21" s="17"/>
      <c r="I21" s="17"/>
      <c r="J21" s="17"/>
      <c r="K21" s="17"/>
      <c r="L21" s="17"/>
      <c r="M21" s="17"/>
      <c r="N21" s="17"/>
      <c r="O21" s="15"/>
      <c r="P21" s="15"/>
      <c r="Q21" s="16">
        <f t="shared" si="0"/>
        <v>7</v>
      </c>
      <c r="R21" s="9">
        <f t="shared" si="1"/>
        <v>0.31818181818181818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268</v>
      </c>
      <c r="D22" s="7" t="s">
        <v>102</v>
      </c>
      <c r="E22" s="17">
        <v>18</v>
      </c>
      <c r="F22" s="17"/>
      <c r="G22" s="17"/>
      <c r="H22" s="17"/>
      <c r="I22" s="17"/>
      <c r="J22" s="17"/>
      <c r="K22" s="17"/>
      <c r="L22" s="17"/>
      <c r="M22" s="17"/>
      <c r="N22" s="17"/>
      <c r="O22" s="15"/>
      <c r="P22" s="15"/>
      <c r="Q22" s="16">
        <f t="shared" si="0"/>
        <v>18</v>
      </c>
      <c r="R22" s="9">
        <f t="shared" si="1"/>
        <v>0.81818181818181823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268</v>
      </c>
      <c r="D23" s="7" t="s">
        <v>116</v>
      </c>
      <c r="E23" s="17">
        <v>16</v>
      </c>
      <c r="F23" s="17"/>
      <c r="G23" s="17"/>
      <c r="H23" s="17"/>
      <c r="I23" s="17"/>
      <c r="J23" s="17"/>
      <c r="K23" s="17"/>
      <c r="L23" s="17"/>
      <c r="M23" s="17"/>
      <c r="N23" s="17"/>
      <c r="O23" s="15"/>
      <c r="P23" s="15"/>
      <c r="Q23" s="16">
        <f t="shared" si="0"/>
        <v>16</v>
      </c>
      <c r="R23" s="9">
        <f t="shared" si="1"/>
        <v>0.72727272727272729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268</v>
      </c>
      <c r="D24" s="7" t="s">
        <v>13</v>
      </c>
      <c r="E24" s="17">
        <v>31</v>
      </c>
      <c r="F24" s="17"/>
      <c r="G24" s="17"/>
      <c r="H24" s="17"/>
      <c r="I24" s="17"/>
      <c r="J24" s="17"/>
      <c r="K24" s="17"/>
      <c r="L24" s="17"/>
      <c r="M24" s="17"/>
      <c r="N24" s="17"/>
      <c r="O24" s="15"/>
      <c r="P24" s="15"/>
      <c r="Q24" s="16">
        <f t="shared" si="0"/>
        <v>31</v>
      </c>
      <c r="R24" s="9">
        <f t="shared" si="1"/>
        <v>1.4090909090909092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268</v>
      </c>
      <c r="D25" s="7" t="s">
        <v>181</v>
      </c>
      <c r="E25" s="17">
        <v>8</v>
      </c>
      <c r="F25" s="17"/>
      <c r="G25" s="17"/>
      <c r="H25" s="17"/>
      <c r="I25" s="17"/>
      <c r="J25" s="17"/>
      <c r="K25" s="17"/>
      <c r="L25" s="17"/>
      <c r="M25" s="17"/>
      <c r="N25" s="17"/>
      <c r="O25" s="15"/>
      <c r="P25" s="15"/>
      <c r="Q25" s="16">
        <f t="shared" si="0"/>
        <v>8</v>
      </c>
      <c r="R25" s="9">
        <f t="shared" si="1"/>
        <v>0.36363636363636365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268</v>
      </c>
      <c r="D26" s="7" t="s">
        <v>189</v>
      </c>
      <c r="E26" s="17">
        <v>14</v>
      </c>
      <c r="F26" s="17"/>
      <c r="G26" s="17"/>
      <c r="H26" s="17"/>
      <c r="I26" s="17"/>
      <c r="J26" s="17"/>
      <c r="K26" s="17"/>
      <c r="L26" s="17"/>
      <c r="M26" s="17"/>
      <c r="N26" s="17"/>
      <c r="O26" s="15"/>
      <c r="P26" s="15"/>
      <c r="Q26" s="16">
        <f t="shared" si="0"/>
        <v>14</v>
      </c>
      <c r="R26" s="9">
        <f t="shared" si="1"/>
        <v>0.63636363636363635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268</v>
      </c>
      <c r="D27" s="7" t="s">
        <v>240</v>
      </c>
      <c r="E27" s="17">
        <v>12</v>
      </c>
      <c r="F27" s="17"/>
      <c r="G27" s="17"/>
      <c r="H27" s="17"/>
      <c r="I27" s="17"/>
      <c r="J27" s="17"/>
      <c r="K27" s="17"/>
      <c r="L27" s="17"/>
      <c r="M27" s="17"/>
      <c r="N27" s="17"/>
      <c r="O27" s="15"/>
      <c r="P27" s="15"/>
      <c r="Q27" s="16">
        <f t="shared" si="0"/>
        <v>12</v>
      </c>
      <c r="R27" s="9">
        <f t="shared" si="1"/>
        <v>0.54545454545454541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268</v>
      </c>
      <c r="D28" s="7" t="s">
        <v>190</v>
      </c>
      <c r="E28" s="17">
        <v>32</v>
      </c>
      <c r="F28" s="17"/>
      <c r="G28" s="17"/>
      <c r="H28" s="17"/>
      <c r="I28" s="17"/>
      <c r="J28" s="17"/>
      <c r="K28" s="17"/>
      <c r="L28" s="17"/>
      <c r="M28" s="17"/>
      <c r="N28" s="17"/>
      <c r="O28" s="15"/>
      <c r="P28" s="15"/>
      <c r="Q28" s="16">
        <f t="shared" si="0"/>
        <v>32</v>
      </c>
      <c r="R28" s="9">
        <f t="shared" si="1"/>
        <v>1.4545454545454546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268</v>
      </c>
      <c r="D29" s="7" t="s">
        <v>217</v>
      </c>
      <c r="E29" s="17">
        <v>10</v>
      </c>
      <c r="F29" s="17"/>
      <c r="G29" s="17"/>
      <c r="H29" s="17"/>
      <c r="I29" s="17"/>
      <c r="J29" s="17"/>
      <c r="K29" s="17"/>
      <c r="L29" s="17"/>
      <c r="M29" s="17"/>
      <c r="N29" s="17"/>
      <c r="O29" s="15"/>
      <c r="P29" s="15"/>
      <c r="Q29" s="16">
        <f t="shared" si="0"/>
        <v>10</v>
      </c>
      <c r="R29" s="9">
        <f t="shared" si="1"/>
        <v>0.45454545454545453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268</v>
      </c>
      <c r="D30" s="7" t="s">
        <v>236</v>
      </c>
      <c r="E30" s="17">
        <v>12</v>
      </c>
      <c r="F30" s="17"/>
      <c r="G30" s="17"/>
      <c r="H30" s="17"/>
      <c r="I30" s="17"/>
      <c r="J30" s="17"/>
      <c r="K30" s="17"/>
      <c r="L30" s="17"/>
      <c r="M30" s="17"/>
      <c r="N30" s="17"/>
      <c r="O30" s="15"/>
      <c r="P30" s="15"/>
      <c r="Q30" s="16">
        <f t="shared" si="0"/>
        <v>12</v>
      </c>
      <c r="R30" s="9">
        <f t="shared" si="1"/>
        <v>0.54545454545454541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268</v>
      </c>
      <c r="D31" s="7" t="s">
        <v>12</v>
      </c>
      <c r="E31" s="17">
        <v>31</v>
      </c>
      <c r="F31" s="17"/>
      <c r="G31" s="17"/>
      <c r="H31" s="17"/>
      <c r="I31" s="17"/>
      <c r="J31" s="17"/>
      <c r="K31" s="17"/>
      <c r="L31" s="17"/>
      <c r="M31" s="17"/>
      <c r="N31" s="17"/>
      <c r="O31" s="15"/>
      <c r="P31" s="15"/>
      <c r="Q31" s="16">
        <f t="shared" si="0"/>
        <v>31</v>
      </c>
      <c r="R31" s="9">
        <f t="shared" si="1"/>
        <v>1.4090909090909092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268</v>
      </c>
      <c r="D32" s="7" t="s">
        <v>88</v>
      </c>
      <c r="E32" s="17">
        <v>24</v>
      </c>
      <c r="F32" s="17"/>
      <c r="G32" s="17"/>
      <c r="H32" s="17"/>
      <c r="I32" s="17"/>
      <c r="J32" s="17"/>
      <c r="K32" s="17"/>
      <c r="L32" s="17"/>
      <c r="M32" s="17"/>
      <c r="N32" s="17"/>
      <c r="O32" s="15"/>
      <c r="P32" s="15"/>
      <c r="Q32" s="16">
        <f t="shared" si="0"/>
        <v>24</v>
      </c>
      <c r="R32" s="9">
        <f t="shared" si="1"/>
        <v>1.0909090909090908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268</v>
      </c>
      <c r="D33" s="7" t="s">
        <v>191</v>
      </c>
      <c r="E33" s="17">
        <v>19</v>
      </c>
      <c r="F33" s="17"/>
      <c r="G33" s="17"/>
      <c r="H33" s="17"/>
      <c r="I33" s="17"/>
      <c r="J33" s="17"/>
      <c r="K33" s="17"/>
      <c r="L33" s="17"/>
      <c r="M33" s="17"/>
      <c r="N33" s="17"/>
      <c r="O33" s="15"/>
      <c r="P33" s="15"/>
      <c r="Q33" s="16">
        <f t="shared" si="0"/>
        <v>19</v>
      </c>
      <c r="R33" s="9">
        <f t="shared" si="1"/>
        <v>0.86363636363636365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268</v>
      </c>
      <c r="D34" s="7" t="s">
        <v>150</v>
      </c>
      <c r="E34" s="17">
        <v>19</v>
      </c>
      <c r="F34" s="17"/>
      <c r="G34" s="17"/>
      <c r="H34" s="17"/>
      <c r="I34" s="17"/>
      <c r="J34" s="17"/>
      <c r="K34" s="17"/>
      <c r="L34" s="17"/>
      <c r="M34" s="17"/>
      <c r="N34" s="17"/>
      <c r="O34" s="15"/>
      <c r="P34" s="15"/>
      <c r="Q34" s="16">
        <f t="shared" si="0"/>
        <v>19</v>
      </c>
      <c r="R34" s="9">
        <f t="shared" si="1"/>
        <v>0.86363636363636365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268</v>
      </c>
      <c r="D35" s="7" t="s">
        <v>130</v>
      </c>
      <c r="E35" s="17">
        <v>17</v>
      </c>
      <c r="F35" s="17"/>
      <c r="G35" s="17"/>
      <c r="H35" s="17"/>
      <c r="I35" s="17"/>
      <c r="J35" s="17"/>
      <c r="K35" s="17"/>
      <c r="L35" s="17"/>
      <c r="M35" s="17"/>
      <c r="N35" s="17"/>
      <c r="O35" s="15"/>
      <c r="P35" s="15"/>
      <c r="Q35" s="16">
        <f t="shared" si="0"/>
        <v>17</v>
      </c>
      <c r="R35" s="9">
        <f t="shared" si="1"/>
        <v>0.77272727272727271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268</v>
      </c>
      <c r="D36" s="7" t="s">
        <v>15</v>
      </c>
      <c r="E36" s="17">
        <v>32</v>
      </c>
      <c r="F36" s="17"/>
      <c r="G36" s="17"/>
      <c r="H36" s="17"/>
      <c r="I36" s="17"/>
      <c r="J36" s="17"/>
      <c r="K36" s="17"/>
      <c r="L36" s="17"/>
      <c r="M36" s="17"/>
      <c r="N36" s="17"/>
      <c r="O36" s="15"/>
      <c r="P36" s="15"/>
      <c r="Q36" s="16">
        <f t="shared" si="0"/>
        <v>32</v>
      </c>
      <c r="R36" s="9">
        <f t="shared" si="1"/>
        <v>1.4545454545454546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268</v>
      </c>
      <c r="D37" s="7" t="s">
        <v>144</v>
      </c>
      <c r="E37" s="17">
        <v>5</v>
      </c>
      <c r="F37" s="17"/>
      <c r="G37" s="17"/>
      <c r="H37" s="17"/>
      <c r="I37" s="17"/>
      <c r="J37" s="17"/>
      <c r="K37" s="17"/>
      <c r="L37" s="17"/>
      <c r="M37" s="17"/>
      <c r="N37" s="17"/>
      <c r="O37" s="15"/>
      <c r="P37" s="15"/>
      <c r="Q37" s="16">
        <f t="shared" si="0"/>
        <v>5</v>
      </c>
      <c r="R37" s="9">
        <f t="shared" si="1"/>
        <v>0.22727272727272727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268</v>
      </c>
      <c r="D38" s="7" t="s">
        <v>214</v>
      </c>
      <c r="E38" s="17">
        <v>15</v>
      </c>
      <c r="F38" s="17"/>
      <c r="G38" s="17"/>
      <c r="H38" s="17"/>
      <c r="I38" s="17"/>
      <c r="J38" s="17"/>
      <c r="K38" s="17"/>
      <c r="L38" s="17"/>
      <c r="M38" s="17"/>
      <c r="N38" s="17"/>
      <c r="O38" s="15"/>
      <c r="P38" s="15"/>
      <c r="Q38" s="16">
        <f t="shared" si="0"/>
        <v>15</v>
      </c>
      <c r="R38" s="9">
        <f t="shared" si="1"/>
        <v>0.68181818181818177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268</v>
      </c>
      <c r="D39" s="7" t="s">
        <v>176</v>
      </c>
      <c r="E39" s="17">
        <v>57</v>
      </c>
      <c r="F39" s="17"/>
      <c r="G39" s="17"/>
      <c r="H39" s="17"/>
      <c r="I39" s="17"/>
      <c r="J39" s="17"/>
      <c r="K39" s="17"/>
      <c r="L39" s="17"/>
      <c r="M39" s="17"/>
      <c r="N39" s="17"/>
      <c r="O39" s="15"/>
      <c r="P39" s="15"/>
      <c r="Q39" s="16">
        <f t="shared" si="0"/>
        <v>57</v>
      </c>
      <c r="R39" s="9">
        <f t="shared" si="1"/>
        <v>2.5909090909090908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268</v>
      </c>
      <c r="D40" s="7" t="s">
        <v>114</v>
      </c>
      <c r="E40" s="17">
        <v>9</v>
      </c>
      <c r="F40" s="17"/>
      <c r="G40" s="17"/>
      <c r="H40" s="17"/>
      <c r="I40" s="17"/>
      <c r="J40" s="17"/>
      <c r="K40" s="17"/>
      <c r="L40" s="17"/>
      <c r="M40" s="17"/>
      <c r="N40" s="17"/>
      <c r="O40" s="15"/>
      <c r="P40" s="15"/>
      <c r="Q40" s="16">
        <f t="shared" si="0"/>
        <v>9</v>
      </c>
      <c r="R40" s="9">
        <f t="shared" si="1"/>
        <v>0.40909090909090912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268</v>
      </c>
      <c r="D41" s="7" t="s">
        <v>16</v>
      </c>
      <c r="E41" s="17">
        <v>10</v>
      </c>
      <c r="F41" s="17"/>
      <c r="G41" s="17"/>
      <c r="H41" s="17"/>
      <c r="I41" s="17"/>
      <c r="J41" s="17"/>
      <c r="K41" s="17"/>
      <c r="L41" s="17"/>
      <c r="M41" s="17"/>
      <c r="N41" s="17"/>
      <c r="O41" s="15"/>
      <c r="P41" s="15"/>
      <c r="Q41" s="16">
        <f t="shared" si="0"/>
        <v>10</v>
      </c>
      <c r="R41" s="9">
        <f t="shared" si="1"/>
        <v>0.45454545454545453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268</v>
      </c>
      <c r="D42" s="7" t="s">
        <v>17</v>
      </c>
      <c r="E42" s="17">
        <v>86</v>
      </c>
      <c r="F42" s="17"/>
      <c r="G42" s="17"/>
      <c r="H42" s="17"/>
      <c r="I42" s="17"/>
      <c r="J42" s="17"/>
      <c r="K42" s="17"/>
      <c r="L42" s="17"/>
      <c r="M42" s="17"/>
      <c r="N42" s="17"/>
      <c r="O42" s="15"/>
      <c r="P42" s="15"/>
      <c r="Q42" s="16">
        <f t="shared" si="0"/>
        <v>86</v>
      </c>
      <c r="R42" s="9">
        <f t="shared" si="1"/>
        <v>3.9090909090909092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268</v>
      </c>
      <c r="D43" s="7" t="s">
        <v>346</v>
      </c>
      <c r="E43" s="17">
        <v>34</v>
      </c>
      <c r="F43" s="17"/>
      <c r="G43" s="17"/>
      <c r="H43" s="17"/>
      <c r="I43" s="17"/>
      <c r="J43" s="17"/>
      <c r="K43" s="17"/>
      <c r="L43" s="17"/>
      <c r="M43" s="17"/>
      <c r="N43" s="17"/>
      <c r="O43" s="15"/>
      <c r="P43" s="15"/>
      <c r="Q43" s="16">
        <f t="shared" si="0"/>
        <v>34</v>
      </c>
      <c r="R43" s="9">
        <f t="shared" si="1"/>
        <v>1.5454545454545454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268</v>
      </c>
      <c r="D44" s="7" t="s">
        <v>347</v>
      </c>
      <c r="E44" s="17">
        <v>58</v>
      </c>
      <c r="F44" s="17"/>
      <c r="G44" s="17"/>
      <c r="H44" s="17"/>
      <c r="I44" s="17"/>
      <c r="J44" s="17"/>
      <c r="K44" s="17"/>
      <c r="L44" s="17"/>
      <c r="M44" s="17"/>
      <c r="N44" s="17"/>
      <c r="O44" s="15"/>
      <c r="P44" s="15"/>
      <c r="Q44" s="16">
        <f t="shared" si="0"/>
        <v>58</v>
      </c>
      <c r="R44" s="9">
        <f t="shared" si="1"/>
        <v>2.6363636363636362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268</v>
      </c>
      <c r="D45" s="7" t="s">
        <v>18</v>
      </c>
      <c r="E45" s="17">
        <v>37</v>
      </c>
      <c r="F45" s="17"/>
      <c r="G45" s="17"/>
      <c r="H45" s="17"/>
      <c r="I45" s="17"/>
      <c r="J45" s="17"/>
      <c r="K45" s="17"/>
      <c r="L45" s="17"/>
      <c r="M45" s="17"/>
      <c r="N45" s="17"/>
      <c r="O45" s="15"/>
      <c r="P45" s="15"/>
      <c r="Q45" s="16">
        <f t="shared" si="0"/>
        <v>37</v>
      </c>
      <c r="R45" s="9">
        <f t="shared" si="1"/>
        <v>1.6818181818181819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268</v>
      </c>
      <c r="D46" s="7" t="s">
        <v>186</v>
      </c>
      <c r="E46" s="17">
        <v>9</v>
      </c>
      <c r="F46" s="17"/>
      <c r="G46" s="17"/>
      <c r="H46" s="17"/>
      <c r="I46" s="17"/>
      <c r="J46" s="17"/>
      <c r="K46" s="17"/>
      <c r="L46" s="17"/>
      <c r="M46" s="17"/>
      <c r="N46" s="17"/>
      <c r="O46" s="15"/>
      <c r="P46" s="15"/>
      <c r="Q46" s="16">
        <f t="shared" si="0"/>
        <v>9</v>
      </c>
      <c r="R46" s="9">
        <f t="shared" si="1"/>
        <v>0.40909090909090912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268</v>
      </c>
      <c r="D47" s="7" t="s">
        <v>182</v>
      </c>
      <c r="E47" s="17">
        <v>19</v>
      </c>
      <c r="F47" s="17"/>
      <c r="G47" s="17"/>
      <c r="H47" s="17"/>
      <c r="I47" s="17"/>
      <c r="J47" s="17"/>
      <c r="K47" s="17"/>
      <c r="L47" s="17"/>
      <c r="M47" s="17"/>
      <c r="N47" s="17"/>
      <c r="O47" s="15"/>
      <c r="P47" s="15"/>
      <c r="Q47" s="16">
        <f t="shared" si="0"/>
        <v>19</v>
      </c>
      <c r="R47" s="9">
        <f t="shared" si="1"/>
        <v>0.86363636363636365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268</v>
      </c>
      <c r="D48" s="7" t="s">
        <v>254</v>
      </c>
      <c r="E48" s="17">
        <v>20</v>
      </c>
      <c r="F48" s="17"/>
      <c r="G48" s="17"/>
      <c r="H48" s="17"/>
      <c r="I48" s="17"/>
      <c r="J48" s="17"/>
      <c r="K48" s="17"/>
      <c r="L48" s="17"/>
      <c r="M48" s="17"/>
      <c r="N48" s="17"/>
      <c r="O48" s="15"/>
      <c r="P48" s="15"/>
      <c r="Q48" s="16">
        <f t="shared" si="0"/>
        <v>20</v>
      </c>
      <c r="R48" s="9">
        <f t="shared" si="1"/>
        <v>0.90909090909090906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268</v>
      </c>
      <c r="D49" s="7" t="s">
        <v>208</v>
      </c>
      <c r="E49" s="17">
        <v>4</v>
      </c>
      <c r="F49" s="17"/>
      <c r="G49" s="17"/>
      <c r="H49" s="17"/>
      <c r="I49" s="17"/>
      <c r="J49" s="17"/>
      <c r="K49" s="17"/>
      <c r="L49" s="17"/>
      <c r="M49" s="17"/>
      <c r="N49" s="17"/>
      <c r="O49" s="15"/>
      <c r="P49" s="15"/>
      <c r="Q49" s="16">
        <f t="shared" si="0"/>
        <v>4</v>
      </c>
      <c r="R49" s="9">
        <f t="shared" si="1"/>
        <v>0.18181818181818182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268</v>
      </c>
      <c r="D50" s="7" t="s">
        <v>97</v>
      </c>
      <c r="E50" s="17">
        <v>40</v>
      </c>
      <c r="F50" s="17"/>
      <c r="G50" s="17"/>
      <c r="H50" s="17"/>
      <c r="I50" s="17"/>
      <c r="J50" s="17"/>
      <c r="K50" s="17"/>
      <c r="L50" s="17"/>
      <c r="M50" s="17"/>
      <c r="N50" s="17"/>
      <c r="O50" s="15"/>
      <c r="P50" s="15"/>
      <c r="Q50" s="16">
        <f t="shared" si="0"/>
        <v>40</v>
      </c>
      <c r="R50" s="9">
        <f t="shared" si="1"/>
        <v>1.8181818181818181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268</v>
      </c>
      <c r="D51" s="7" t="s">
        <v>229</v>
      </c>
      <c r="E51" s="17">
        <v>10</v>
      </c>
      <c r="F51" s="17"/>
      <c r="G51" s="17"/>
      <c r="H51" s="17"/>
      <c r="I51" s="17"/>
      <c r="J51" s="17"/>
      <c r="K51" s="17"/>
      <c r="L51" s="17"/>
      <c r="M51" s="17"/>
      <c r="N51" s="17"/>
      <c r="O51" s="15"/>
      <c r="P51" s="15"/>
      <c r="Q51" s="16">
        <f t="shared" si="0"/>
        <v>10</v>
      </c>
      <c r="R51" s="9">
        <f t="shared" si="1"/>
        <v>0.45454545454545453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268</v>
      </c>
      <c r="D52" s="7" t="s">
        <v>107</v>
      </c>
      <c r="E52" s="17">
        <v>19</v>
      </c>
      <c r="F52" s="17"/>
      <c r="G52" s="17"/>
      <c r="H52" s="17"/>
      <c r="I52" s="17"/>
      <c r="J52" s="17"/>
      <c r="K52" s="17"/>
      <c r="L52" s="17"/>
      <c r="M52" s="17"/>
      <c r="N52" s="17"/>
      <c r="O52" s="15"/>
      <c r="P52" s="15"/>
      <c r="Q52" s="16">
        <f t="shared" si="0"/>
        <v>19</v>
      </c>
      <c r="R52" s="9">
        <f t="shared" si="1"/>
        <v>0.86363636363636365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268</v>
      </c>
      <c r="D53" s="7" t="s">
        <v>76</v>
      </c>
      <c r="E53" s="17">
        <v>51</v>
      </c>
      <c r="F53" s="17"/>
      <c r="G53" s="17"/>
      <c r="H53" s="17"/>
      <c r="I53" s="17"/>
      <c r="J53" s="17"/>
      <c r="K53" s="17"/>
      <c r="L53" s="17"/>
      <c r="M53" s="17"/>
      <c r="N53" s="17"/>
      <c r="O53" s="15"/>
      <c r="P53" s="15"/>
      <c r="Q53" s="16">
        <f t="shared" si="0"/>
        <v>51</v>
      </c>
      <c r="R53" s="9">
        <f t="shared" si="1"/>
        <v>2.3181818181818183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268</v>
      </c>
      <c r="D54" s="7" t="s">
        <v>262</v>
      </c>
      <c r="E54" s="17">
        <v>5</v>
      </c>
      <c r="F54" s="17"/>
      <c r="G54" s="17"/>
      <c r="H54" s="17"/>
      <c r="I54" s="17"/>
      <c r="J54" s="17"/>
      <c r="K54" s="17"/>
      <c r="L54" s="17"/>
      <c r="M54" s="17"/>
      <c r="N54" s="17"/>
      <c r="O54" s="15"/>
      <c r="P54" s="15"/>
      <c r="Q54" s="16">
        <f t="shared" si="0"/>
        <v>5</v>
      </c>
      <c r="R54" s="9">
        <f t="shared" si="1"/>
        <v>0.22727272727272727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268</v>
      </c>
      <c r="D55" s="7" t="s">
        <v>21</v>
      </c>
      <c r="E55" s="17">
        <v>24</v>
      </c>
      <c r="F55" s="17"/>
      <c r="G55" s="17"/>
      <c r="H55" s="17"/>
      <c r="I55" s="17"/>
      <c r="J55" s="17"/>
      <c r="K55" s="17"/>
      <c r="L55" s="17"/>
      <c r="M55" s="17"/>
      <c r="N55" s="17"/>
      <c r="O55" s="15"/>
      <c r="P55" s="15"/>
      <c r="Q55" s="16">
        <f t="shared" si="0"/>
        <v>24</v>
      </c>
      <c r="R55" s="9">
        <f t="shared" si="1"/>
        <v>1.0909090909090908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268</v>
      </c>
      <c r="D56" s="7" t="s">
        <v>148</v>
      </c>
      <c r="E56" s="17">
        <v>22</v>
      </c>
      <c r="F56" s="17"/>
      <c r="G56" s="17"/>
      <c r="H56" s="17"/>
      <c r="I56" s="17"/>
      <c r="J56" s="17"/>
      <c r="K56" s="17"/>
      <c r="L56" s="17"/>
      <c r="M56" s="17"/>
      <c r="N56" s="17"/>
      <c r="O56" s="15"/>
      <c r="P56" s="15"/>
      <c r="Q56" s="16">
        <f t="shared" si="0"/>
        <v>22</v>
      </c>
      <c r="R56" s="9">
        <f t="shared" si="1"/>
        <v>1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268</v>
      </c>
      <c r="D57" s="7" t="s">
        <v>123</v>
      </c>
      <c r="E57" s="17">
        <v>25</v>
      </c>
      <c r="F57" s="17"/>
      <c r="G57" s="17"/>
      <c r="H57" s="17"/>
      <c r="I57" s="17"/>
      <c r="J57" s="17"/>
      <c r="K57" s="17"/>
      <c r="L57" s="17"/>
      <c r="M57" s="17"/>
      <c r="N57" s="17"/>
      <c r="O57" s="15"/>
      <c r="P57" s="15"/>
      <c r="Q57" s="16">
        <f t="shared" si="0"/>
        <v>25</v>
      </c>
      <c r="R57" s="9">
        <f t="shared" si="1"/>
        <v>1.1363636363636365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268</v>
      </c>
      <c r="D58" s="7" t="s">
        <v>151</v>
      </c>
      <c r="E58" s="17">
        <v>16</v>
      </c>
      <c r="F58" s="17"/>
      <c r="G58" s="17"/>
      <c r="H58" s="17"/>
      <c r="I58" s="17"/>
      <c r="J58" s="17"/>
      <c r="K58" s="17"/>
      <c r="L58" s="17"/>
      <c r="M58" s="17"/>
      <c r="N58" s="17"/>
      <c r="O58" s="15"/>
      <c r="P58" s="15"/>
      <c r="Q58" s="16">
        <f t="shared" si="0"/>
        <v>16</v>
      </c>
      <c r="R58" s="9">
        <f t="shared" si="1"/>
        <v>0.72727272727272729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268</v>
      </c>
      <c r="D59" s="7" t="s">
        <v>22</v>
      </c>
      <c r="E59" s="17">
        <v>18</v>
      </c>
      <c r="F59" s="17"/>
      <c r="G59" s="17"/>
      <c r="H59" s="17"/>
      <c r="I59" s="17"/>
      <c r="J59" s="17"/>
      <c r="K59" s="17"/>
      <c r="L59" s="17"/>
      <c r="M59" s="17"/>
      <c r="N59" s="17"/>
      <c r="O59" s="15"/>
      <c r="P59" s="15"/>
      <c r="Q59" s="16">
        <f t="shared" si="0"/>
        <v>18</v>
      </c>
      <c r="R59" s="9">
        <f t="shared" si="1"/>
        <v>0.81818181818181823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268</v>
      </c>
      <c r="D60" s="7" t="s">
        <v>23</v>
      </c>
      <c r="E60" s="17">
        <v>26</v>
      </c>
      <c r="F60" s="17"/>
      <c r="G60" s="17"/>
      <c r="H60" s="17"/>
      <c r="I60" s="17"/>
      <c r="J60" s="17"/>
      <c r="K60" s="17"/>
      <c r="L60" s="17"/>
      <c r="M60" s="17"/>
      <c r="N60" s="17"/>
      <c r="O60" s="15"/>
      <c r="P60" s="15"/>
      <c r="Q60" s="16">
        <f t="shared" si="0"/>
        <v>26</v>
      </c>
      <c r="R60" s="9">
        <f t="shared" si="1"/>
        <v>1.1818181818181819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268</v>
      </c>
      <c r="D61" s="7" t="s">
        <v>78</v>
      </c>
      <c r="E61" s="17">
        <v>17</v>
      </c>
      <c r="F61" s="17"/>
      <c r="G61" s="17"/>
      <c r="H61" s="17"/>
      <c r="I61" s="17"/>
      <c r="J61" s="17"/>
      <c r="K61" s="17"/>
      <c r="L61" s="17"/>
      <c r="M61" s="17"/>
      <c r="N61" s="17"/>
      <c r="O61" s="15"/>
      <c r="P61" s="15"/>
      <c r="Q61" s="16">
        <f t="shared" si="0"/>
        <v>17</v>
      </c>
      <c r="R61" s="9">
        <f t="shared" si="1"/>
        <v>0.77272727272727271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268</v>
      </c>
      <c r="D62" s="7" t="s">
        <v>106</v>
      </c>
      <c r="E62" s="17">
        <v>20</v>
      </c>
      <c r="F62" s="17"/>
      <c r="G62" s="17"/>
      <c r="H62" s="17"/>
      <c r="I62" s="17"/>
      <c r="J62" s="17"/>
      <c r="K62" s="17"/>
      <c r="L62" s="17"/>
      <c r="M62" s="17"/>
      <c r="N62" s="17"/>
      <c r="O62" s="15"/>
      <c r="P62" s="15"/>
      <c r="Q62" s="16">
        <f t="shared" si="0"/>
        <v>20</v>
      </c>
      <c r="R62" s="9">
        <f t="shared" si="1"/>
        <v>0.90909090909090906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268</v>
      </c>
      <c r="D63" s="7" t="s">
        <v>263</v>
      </c>
      <c r="E63" s="17">
        <v>18</v>
      </c>
      <c r="F63" s="17"/>
      <c r="G63" s="17"/>
      <c r="H63" s="17"/>
      <c r="I63" s="17"/>
      <c r="J63" s="17"/>
      <c r="K63" s="17"/>
      <c r="L63" s="17"/>
      <c r="M63" s="17"/>
      <c r="N63" s="17"/>
      <c r="O63" s="15"/>
      <c r="P63" s="15"/>
      <c r="Q63" s="16">
        <f t="shared" si="0"/>
        <v>18</v>
      </c>
      <c r="R63" s="9">
        <f t="shared" si="1"/>
        <v>0.81818181818181823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268</v>
      </c>
      <c r="D64" s="7" t="s">
        <v>121</v>
      </c>
      <c r="E64" s="17">
        <v>12</v>
      </c>
      <c r="F64" s="17"/>
      <c r="G64" s="17"/>
      <c r="H64" s="17"/>
      <c r="I64" s="17"/>
      <c r="J64" s="17"/>
      <c r="K64" s="17"/>
      <c r="L64" s="17"/>
      <c r="M64" s="17"/>
      <c r="N64" s="17"/>
      <c r="O64" s="15"/>
      <c r="P64" s="15"/>
      <c r="Q64" s="16">
        <f t="shared" si="0"/>
        <v>12</v>
      </c>
      <c r="R64" s="9">
        <f t="shared" si="1"/>
        <v>0.54545454545454541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268</v>
      </c>
      <c r="D65" s="7" t="s">
        <v>24</v>
      </c>
      <c r="E65" s="17">
        <v>18</v>
      </c>
      <c r="F65" s="17"/>
      <c r="G65" s="17"/>
      <c r="H65" s="17"/>
      <c r="I65" s="17"/>
      <c r="J65" s="17"/>
      <c r="K65" s="17"/>
      <c r="L65" s="17"/>
      <c r="M65" s="17"/>
      <c r="N65" s="17"/>
      <c r="O65" s="15"/>
      <c r="P65" s="15"/>
      <c r="Q65" s="16">
        <f t="shared" si="0"/>
        <v>18</v>
      </c>
      <c r="R65" s="9">
        <f t="shared" si="1"/>
        <v>0.81818181818181823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268</v>
      </c>
      <c r="D66" s="7" t="s">
        <v>141</v>
      </c>
      <c r="E66" s="17">
        <v>10</v>
      </c>
      <c r="F66" s="17"/>
      <c r="G66" s="17"/>
      <c r="H66" s="17"/>
      <c r="I66" s="17"/>
      <c r="J66" s="17"/>
      <c r="K66" s="17"/>
      <c r="L66" s="17"/>
      <c r="M66" s="17"/>
      <c r="N66" s="17"/>
      <c r="O66" s="15"/>
      <c r="P66" s="15"/>
      <c r="Q66" s="16">
        <f t="shared" si="0"/>
        <v>10</v>
      </c>
      <c r="R66" s="9">
        <f t="shared" si="1"/>
        <v>0.45454545454545453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268</v>
      </c>
      <c r="D67" s="7" t="s">
        <v>25</v>
      </c>
      <c r="E67" s="17">
        <v>22</v>
      </c>
      <c r="F67" s="17"/>
      <c r="G67" s="17"/>
      <c r="H67" s="17"/>
      <c r="I67" s="17"/>
      <c r="J67" s="17"/>
      <c r="K67" s="17"/>
      <c r="L67" s="17"/>
      <c r="M67" s="17"/>
      <c r="N67" s="17"/>
      <c r="O67" s="15"/>
      <c r="P67" s="15"/>
      <c r="Q67" s="16">
        <f t="shared" si="0"/>
        <v>22</v>
      </c>
      <c r="R67" s="9">
        <f t="shared" si="1"/>
        <v>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268</v>
      </c>
      <c r="D68" s="7" t="s">
        <v>168</v>
      </c>
      <c r="E68" s="17">
        <v>18</v>
      </c>
      <c r="F68" s="17"/>
      <c r="G68" s="17"/>
      <c r="H68" s="17"/>
      <c r="I68" s="17"/>
      <c r="J68" s="17"/>
      <c r="K68" s="17"/>
      <c r="L68" s="17"/>
      <c r="M68" s="17"/>
      <c r="N68" s="17"/>
      <c r="O68" s="15"/>
      <c r="P68" s="15"/>
      <c r="Q68" s="16">
        <f t="shared" si="0"/>
        <v>18</v>
      </c>
      <c r="R68" s="9">
        <f t="shared" si="1"/>
        <v>0.81818181818181823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268</v>
      </c>
      <c r="D69" s="7" t="s">
        <v>101</v>
      </c>
      <c r="E69" s="17">
        <v>31</v>
      </c>
      <c r="F69" s="17"/>
      <c r="G69" s="17"/>
      <c r="H69" s="17"/>
      <c r="I69" s="17"/>
      <c r="J69" s="17"/>
      <c r="K69" s="17"/>
      <c r="L69" s="17"/>
      <c r="M69" s="17"/>
      <c r="N69" s="17"/>
      <c r="O69" s="15"/>
      <c r="P69" s="15"/>
      <c r="Q69" s="16">
        <f t="shared" si="0"/>
        <v>31</v>
      </c>
      <c r="R69" s="9">
        <f t="shared" si="1"/>
        <v>1.4090909090909092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268</v>
      </c>
      <c r="D70" s="7" t="s">
        <v>192</v>
      </c>
      <c r="E70" s="17">
        <v>33</v>
      </c>
      <c r="F70" s="17"/>
      <c r="G70" s="17"/>
      <c r="H70" s="17"/>
      <c r="I70" s="17"/>
      <c r="J70" s="17"/>
      <c r="K70" s="17"/>
      <c r="L70" s="17"/>
      <c r="M70" s="17"/>
      <c r="N70" s="17"/>
      <c r="O70" s="15"/>
      <c r="P70" s="15"/>
      <c r="Q70" s="16">
        <f t="shared" si="0"/>
        <v>33</v>
      </c>
      <c r="R70" s="9">
        <f t="shared" si="1"/>
        <v>1.5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268</v>
      </c>
      <c r="D71" s="7" t="s">
        <v>117</v>
      </c>
      <c r="E71" s="17">
        <v>34</v>
      </c>
      <c r="F71" s="17"/>
      <c r="G71" s="17"/>
      <c r="H71" s="17"/>
      <c r="I71" s="17"/>
      <c r="J71" s="17"/>
      <c r="K71" s="17"/>
      <c r="L71" s="17"/>
      <c r="M71" s="17"/>
      <c r="N71" s="17"/>
      <c r="O71" s="15"/>
      <c r="P71" s="15"/>
      <c r="Q71" s="16">
        <f t="shared" si="0"/>
        <v>34</v>
      </c>
      <c r="R71" s="9">
        <f t="shared" si="1"/>
        <v>1.5454545454545454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268</v>
      </c>
      <c r="D72" s="7" t="s">
        <v>82</v>
      </c>
      <c r="E72" s="17">
        <v>22</v>
      </c>
      <c r="F72" s="17"/>
      <c r="G72" s="17"/>
      <c r="H72" s="17"/>
      <c r="I72" s="17"/>
      <c r="J72" s="17"/>
      <c r="K72" s="17"/>
      <c r="L72" s="17"/>
      <c r="M72" s="17"/>
      <c r="N72" s="17"/>
      <c r="O72" s="15"/>
      <c r="P72" s="15"/>
      <c r="Q72" s="16">
        <f t="shared" ref="Q72:Q135" si="2">SUM(E72:P72)</f>
        <v>22</v>
      </c>
      <c r="R72" s="9">
        <f t="shared" ref="R72:R135" si="3">Q72/(22)</f>
        <v>1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268</v>
      </c>
      <c r="D73" s="7" t="s">
        <v>183</v>
      </c>
      <c r="E73" s="17">
        <v>13</v>
      </c>
      <c r="F73" s="17"/>
      <c r="G73" s="17"/>
      <c r="H73" s="17"/>
      <c r="I73" s="17"/>
      <c r="J73" s="17"/>
      <c r="K73" s="17"/>
      <c r="L73" s="17"/>
      <c r="M73" s="17"/>
      <c r="N73" s="17"/>
      <c r="O73" s="15"/>
      <c r="P73" s="15"/>
      <c r="Q73" s="16">
        <f t="shared" si="2"/>
        <v>13</v>
      </c>
      <c r="R73" s="9">
        <f t="shared" si="3"/>
        <v>0.59090909090909094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268</v>
      </c>
      <c r="D74" s="7" t="s">
        <v>184</v>
      </c>
      <c r="E74" s="17">
        <v>18</v>
      </c>
      <c r="F74" s="17"/>
      <c r="G74" s="17"/>
      <c r="H74" s="17"/>
      <c r="I74" s="17"/>
      <c r="J74" s="17"/>
      <c r="K74" s="17"/>
      <c r="L74" s="17"/>
      <c r="M74" s="17"/>
      <c r="N74" s="17"/>
      <c r="O74" s="15"/>
      <c r="P74" s="15"/>
      <c r="Q74" s="16">
        <f t="shared" si="2"/>
        <v>18</v>
      </c>
      <c r="R74" s="9">
        <f t="shared" si="3"/>
        <v>0.81818181818181823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268</v>
      </c>
      <c r="D75" s="7" t="s">
        <v>215</v>
      </c>
      <c r="E75" s="17">
        <v>11</v>
      </c>
      <c r="F75" s="17"/>
      <c r="G75" s="17"/>
      <c r="H75" s="17"/>
      <c r="I75" s="17"/>
      <c r="J75" s="17"/>
      <c r="K75" s="17"/>
      <c r="L75" s="17"/>
      <c r="M75" s="17"/>
      <c r="N75" s="17"/>
      <c r="O75" s="15"/>
      <c r="P75" s="15"/>
      <c r="Q75" s="16">
        <f t="shared" si="2"/>
        <v>11</v>
      </c>
      <c r="R75" s="9">
        <f t="shared" si="3"/>
        <v>0.5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268</v>
      </c>
      <c r="D76" s="7" t="s">
        <v>230</v>
      </c>
      <c r="E76" s="17">
        <v>13</v>
      </c>
      <c r="F76" s="17"/>
      <c r="G76" s="17"/>
      <c r="H76" s="17"/>
      <c r="I76" s="17"/>
      <c r="J76" s="17"/>
      <c r="K76" s="17"/>
      <c r="L76" s="17"/>
      <c r="M76" s="17"/>
      <c r="N76" s="17"/>
      <c r="O76" s="15"/>
      <c r="P76" s="15"/>
      <c r="Q76" s="16">
        <f t="shared" si="2"/>
        <v>13</v>
      </c>
      <c r="R76" s="9">
        <f t="shared" si="3"/>
        <v>0.59090909090909094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268</v>
      </c>
      <c r="D77" s="7" t="s">
        <v>330</v>
      </c>
      <c r="E77" s="17">
        <v>48</v>
      </c>
      <c r="F77" s="17"/>
      <c r="G77" s="17"/>
      <c r="H77" s="17"/>
      <c r="I77" s="17"/>
      <c r="J77" s="17"/>
      <c r="K77" s="17"/>
      <c r="L77" s="17"/>
      <c r="M77" s="17"/>
      <c r="N77" s="17"/>
      <c r="O77" s="15"/>
      <c r="P77" s="15"/>
      <c r="Q77" s="16">
        <f t="shared" si="2"/>
        <v>48</v>
      </c>
      <c r="R77" s="9">
        <f t="shared" si="3"/>
        <v>2.1818181818181817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268</v>
      </c>
      <c r="D78" s="7" t="s">
        <v>137</v>
      </c>
      <c r="E78" s="17">
        <v>57</v>
      </c>
      <c r="F78" s="17"/>
      <c r="G78" s="17"/>
      <c r="H78" s="17"/>
      <c r="I78" s="17"/>
      <c r="J78" s="17"/>
      <c r="K78" s="17"/>
      <c r="L78" s="17"/>
      <c r="M78" s="17"/>
      <c r="N78" s="17"/>
      <c r="O78" s="15"/>
      <c r="P78" s="15"/>
      <c r="Q78" s="16">
        <f t="shared" si="2"/>
        <v>57</v>
      </c>
      <c r="R78" s="9">
        <f t="shared" si="3"/>
        <v>2.5909090909090908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268</v>
      </c>
      <c r="D79" s="7" t="s">
        <v>113</v>
      </c>
      <c r="E79" s="17">
        <v>43</v>
      </c>
      <c r="F79" s="17"/>
      <c r="G79" s="17"/>
      <c r="H79" s="17"/>
      <c r="I79" s="17"/>
      <c r="J79" s="17"/>
      <c r="K79" s="17"/>
      <c r="L79" s="17"/>
      <c r="M79" s="17"/>
      <c r="N79" s="17"/>
      <c r="O79" s="15"/>
      <c r="P79" s="15"/>
      <c r="Q79" s="16">
        <f t="shared" si="2"/>
        <v>43</v>
      </c>
      <c r="R79" s="9">
        <f t="shared" si="3"/>
        <v>1.9545454545454546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268</v>
      </c>
      <c r="D80" s="7" t="s">
        <v>218</v>
      </c>
      <c r="E80" s="17">
        <v>31</v>
      </c>
      <c r="F80" s="17"/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16">
        <f t="shared" si="2"/>
        <v>31</v>
      </c>
      <c r="R80" s="9">
        <f t="shared" si="3"/>
        <v>1.4090909090909092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268</v>
      </c>
      <c r="D81" s="7" t="s">
        <v>131</v>
      </c>
      <c r="E81" s="17">
        <v>52</v>
      </c>
      <c r="F81" s="17"/>
      <c r="G81" s="17"/>
      <c r="H81" s="17"/>
      <c r="I81" s="17"/>
      <c r="J81" s="17"/>
      <c r="K81" s="17"/>
      <c r="L81" s="17"/>
      <c r="M81" s="17"/>
      <c r="N81" s="17"/>
      <c r="O81" s="15"/>
      <c r="P81" s="15"/>
      <c r="Q81" s="16">
        <f t="shared" si="2"/>
        <v>52</v>
      </c>
      <c r="R81" s="9">
        <f t="shared" si="3"/>
        <v>2.3636363636363638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268</v>
      </c>
      <c r="D82" s="7" t="s">
        <v>146</v>
      </c>
      <c r="E82" s="17">
        <v>31</v>
      </c>
      <c r="F82" s="17"/>
      <c r="G82" s="17"/>
      <c r="H82" s="17"/>
      <c r="I82" s="17"/>
      <c r="J82" s="17"/>
      <c r="K82" s="17"/>
      <c r="L82" s="17"/>
      <c r="M82" s="17"/>
      <c r="N82" s="17"/>
      <c r="O82" s="15"/>
      <c r="P82" s="15"/>
      <c r="Q82" s="16">
        <f t="shared" si="2"/>
        <v>31</v>
      </c>
      <c r="R82" s="9">
        <f t="shared" si="3"/>
        <v>1.4090909090909092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268</v>
      </c>
      <c r="D83" s="7" t="s">
        <v>177</v>
      </c>
      <c r="E83" s="17">
        <v>22</v>
      </c>
      <c r="F83" s="17"/>
      <c r="G83" s="17"/>
      <c r="H83" s="17"/>
      <c r="I83" s="17"/>
      <c r="J83" s="17"/>
      <c r="K83" s="17"/>
      <c r="L83" s="17"/>
      <c r="M83" s="17"/>
      <c r="N83" s="17"/>
      <c r="O83" s="15"/>
      <c r="P83" s="15"/>
      <c r="Q83" s="16">
        <f t="shared" si="2"/>
        <v>22</v>
      </c>
      <c r="R83" s="9">
        <f t="shared" si="3"/>
        <v>1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268</v>
      </c>
      <c r="D84" s="7" t="s">
        <v>29</v>
      </c>
      <c r="E84" s="17">
        <v>37</v>
      </c>
      <c r="F84" s="17"/>
      <c r="G84" s="17"/>
      <c r="H84" s="17"/>
      <c r="I84" s="17"/>
      <c r="J84" s="17"/>
      <c r="K84" s="17"/>
      <c r="L84" s="17"/>
      <c r="M84" s="17"/>
      <c r="N84" s="17"/>
      <c r="O84" s="15"/>
      <c r="P84" s="15"/>
      <c r="Q84" s="16">
        <f t="shared" si="2"/>
        <v>37</v>
      </c>
      <c r="R84" s="9">
        <f t="shared" si="3"/>
        <v>1.6818181818181819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268</v>
      </c>
      <c r="D85" s="7" t="s">
        <v>193</v>
      </c>
      <c r="E85" s="17">
        <v>16</v>
      </c>
      <c r="F85" s="17"/>
      <c r="G85" s="17"/>
      <c r="H85" s="17"/>
      <c r="I85" s="17"/>
      <c r="J85" s="17"/>
      <c r="K85" s="17"/>
      <c r="L85" s="17"/>
      <c r="M85" s="17"/>
      <c r="N85" s="17"/>
      <c r="O85" s="15"/>
      <c r="P85" s="15"/>
      <c r="Q85" s="16">
        <f t="shared" si="2"/>
        <v>16</v>
      </c>
      <c r="R85" s="9">
        <f t="shared" si="3"/>
        <v>0.72727272727272729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268</v>
      </c>
      <c r="D86" s="7" t="s">
        <v>250</v>
      </c>
      <c r="E86" s="17">
        <v>52</v>
      </c>
      <c r="F86" s="17"/>
      <c r="G86" s="17"/>
      <c r="H86" s="17"/>
      <c r="I86" s="17"/>
      <c r="J86" s="17"/>
      <c r="K86" s="17"/>
      <c r="L86" s="17"/>
      <c r="M86" s="17"/>
      <c r="N86" s="17"/>
      <c r="O86" s="15"/>
      <c r="P86" s="15"/>
      <c r="Q86" s="16">
        <f t="shared" si="2"/>
        <v>52</v>
      </c>
      <c r="R86" s="9">
        <f t="shared" si="3"/>
        <v>2.3636363636363638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268</v>
      </c>
      <c r="D87" s="7" t="s">
        <v>394</v>
      </c>
      <c r="E87" s="17">
        <v>15</v>
      </c>
      <c r="F87" s="17"/>
      <c r="G87" s="17"/>
      <c r="H87" s="17"/>
      <c r="I87" s="17"/>
      <c r="J87" s="17"/>
      <c r="K87" s="17"/>
      <c r="L87" s="17"/>
      <c r="M87" s="17"/>
      <c r="N87" s="17"/>
      <c r="O87" s="15"/>
      <c r="P87" s="15"/>
      <c r="Q87" s="16">
        <f t="shared" si="2"/>
        <v>15</v>
      </c>
      <c r="R87" s="9">
        <f t="shared" si="3"/>
        <v>0.68181818181818177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268</v>
      </c>
      <c r="D88" s="7" t="s">
        <v>27</v>
      </c>
      <c r="E88" s="17">
        <v>53</v>
      </c>
      <c r="F88" s="17"/>
      <c r="G88" s="17"/>
      <c r="H88" s="17"/>
      <c r="I88" s="17"/>
      <c r="J88" s="17"/>
      <c r="K88" s="17"/>
      <c r="L88" s="17"/>
      <c r="M88" s="17"/>
      <c r="N88" s="17"/>
      <c r="O88" s="15"/>
      <c r="P88" s="15"/>
      <c r="Q88" s="16">
        <f t="shared" si="2"/>
        <v>53</v>
      </c>
      <c r="R88" s="9">
        <f t="shared" si="3"/>
        <v>2.4090909090909092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268</v>
      </c>
      <c r="D89" s="7" t="s">
        <v>109</v>
      </c>
      <c r="E89" s="17">
        <v>27</v>
      </c>
      <c r="F89" s="17"/>
      <c r="G89" s="17"/>
      <c r="H89" s="17"/>
      <c r="I89" s="17"/>
      <c r="J89" s="17"/>
      <c r="K89" s="17"/>
      <c r="L89" s="17"/>
      <c r="M89" s="17"/>
      <c r="N89" s="17"/>
      <c r="O89" s="15"/>
      <c r="P89" s="15"/>
      <c r="Q89" s="16">
        <f t="shared" si="2"/>
        <v>27</v>
      </c>
      <c r="R89" s="9">
        <f t="shared" si="3"/>
        <v>1.2272727272727273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268</v>
      </c>
      <c r="D90" s="7" t="s">
        <v>187</v>
      </c>
      <c r="E90" s="17">
        <v>19</v>
      </c>
      <c r="F90" s="17"/>
      <c r="G90" s="17"/>
      <c r="H90" s="17"/>
      <c r="I90" s="17"/>
      <c r="J90" s="17"/>
      <c r="K90" s="17"/>
      <c r="L90" s="17"/>
      <c r="M90" s="17"/>
      <c r="N90" s="17"/>
      <c r="O90" s="15"/>
      <c r="P90" s="15"/>
      <c r="Q90" s="16">
        <f t="shared" si="2"/>
        <v>19</v>
      </c>
      <c r="R90" s="9">
        <f t="shared" si="3"/>
        <v>0.86363636363636365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268</v>
      </c>
      <c r="D91" s="7" t="s">
        <v>28</v>
      </c>
      <c r="E91" s="17">
        <v>66</v>
      </c>
      <c r="F91" s="17"/>
      <c r="G91" s="17"/>
      <c r="H91" s="17"/>
      <c r="I91" s="17"/>
      <c r="J91" s="17"/>
      <c r="K91" s="17"/>
      <c r="L91" s="17"/>
      <c r="M91" s="17"/>
      <c r="N91" s="17"/>
      <c r="O91" s="15"/>
      <c r="P91" s="15"/>
      <c r="Q91" s="16">
        <f t="shared" si="2"/>
        <v>66</v>
      </c>
      <c r="R91" s="9">
        <f t="shared" si="3"/>
        <v>3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268</v>
      </c>
      <c r="D92" s="7" t="s">
        <v>134</v>
      </c>
      <c r="E92" s="17">
        <v>48</v>
      </c>
      <c r="F92" s="17"/>
      <c r="G92" s="17"/>
      <c r="H92" s="17"/>
      <c r="I92" s="17"/>
      <c r="J92" s="17"/>
      <c r="K92" s="17"/>
      <c r="L92" s="17"/>
      <c r="M92" s="17"/>
      <c r="N92" s="17"/>
      <c r="O92" s="15"/>
      <c r="P92" s="15"/>
      <c r="Q92" s="16">
        <f t="shared" si="2"/>
        <v>48</v>
      </c>
      <c r="R92" s="9">
        <f t="shared" si="3"/>
        <v>2.1818181818181817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268</v>
      </c>
      <c r="D93" s="7" t="s">
        <v>135</v>
      </c>
      <c r="E93" s="17">
        <v>43</v>
      </c>
      <c r="F93" s="17"/>
      <c r="G93" s="17"/>
      <c r="H93" s="17"/>
      <c r="I93" s="17"/>
      <c r="J93" s="17"/>
      <c r="K93" s="17"/>
      <c r="L93" s="17"/>
      <c r="M93" s="17"/>
      <c r="N93" s="17"/>
      <c r="O93" s="15"/>
      <c r="P93" s="15"/>
      <c r="Q93" s="16">
        <f t="shared" si="2"/>
        <v>43</v>
      </c>
      <c r="R93" s="9">
        <f t="shared" si="3"/>
        <v>1.9545454545454546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268</v>
      </c>
      <c r="D94" s="7" t="s">
        <v>241</v>
      </c>
      <c r="E94" s="17">
        <v>30</v>
      </c>
      <c r="F94" s="17"/>
      <c r="G94" s="17"/>
      <c r="H94" s="17"/>
      <c r="I94" s="17"/>
      <c r="J94" s="17"/>
      <c r="K94" s="17"/>
      <c r="L94" s="17"/>
      <c r="M94" s="17"/>
      <c r="N94" s="17"/>
      <c r="O94" s="15"/>
      <c r="P94" s="15"/>
      <c r="Q94" s="16">
        <f t="shared" si="2"/>
        <v>30</v>
      </c>
      <c r="R94" s="9">
        <f t="shared" si="3"/>
        <v>1.3636363636363635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268</v>
      </c>
      <c r="D95" s="7" t="s">
        <v>165</v>
      </c>
      <c r="E95" s="17">
        <v>15</v>
      </c>
      <c r="F95" s="17"/>
      <c r="G95" s="17"/>
      <c r="H95" s="17"/>
      <c r="I95" s="17"/>
      <c r="J95" s="17"/>
      <c r="K95" s="17"/>
      <c r="L95" s="17"/>
      <c r="M95" s="17"/>
      <c r="N95" s="17"/>
      <c r="O95" s="15"/>
      <c r="P95" s="15"/>
      <c r="Q95" s="16">
        <f t="shared" si="2"/>
        <v>15</v>
      </c>
      <c r="R95" s="9">
        <f t="shared" si="3"/>
        <v>0.68181818181818177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268</v>
      </c>
      <c r="D96" s="7" t="s">
        <v>178</v>
      </c>
      <c r="E96" s="17">
        <v>53</v>
      </c>
      <c r="F96" s="17"/>
      <c r="G96" s="17"/>
      <c r="H96" s="17"/>
      <c r="I96" s="17"/>
      <c r="J96" s="17"/>
      <c r="K96" s="17"/>
      <c r="L96" s="17"/>
      <c r="M96" s="17"/>
      <c r="N96" s="17"/>
      <c r="O96" s="15"/>
      <c r="P96" s="15"/>
      <c r="Q96" s="16">
        <f t="shared" si="2"/>
        <v>53</v>
      </c>
      <c r="R96" s="9">
        <f t="shared" si="3"/>
        <v>2.4090909090909092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268</v>
      </c>
      <c r="D97" s="7" t="s">
        <v>124</v>
      </c>
      <c r="E97" s="17">
        <v>50</v>
      </c>
      <c r="F97" s="17"/>
      <c r="G97" s="17"/>
      <c r="H97" s="17"/>
      <c r="I97" s="17"/>
      <c r="J97" s="17"/>
      <c r="K97" s="17"/>
      <c r="L97" s="17"/>
      <c r="M97" s="17"/>
      <c r="N97" s="17"/>
      <c r="O97" s="15"/>
      <c r="P97" s="15"/>
      <c r="Q97" s="16">
        <f t="shared" si="2"/>
        <v>50</v>
      </c>
      <c r="R97" s="9">
        <f t="shared" si="3"/>
        <v>2.2727272727272729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268</v>
      </c>
      <c r="D98" s="7" t="s">
        <v>31</v>
      </c>
      <c r="E98" s="17">
        <v>15</v>
      </c>
      <c r="F98" s="17"/>
      <c r="G98" s="17"/>
      <c r="H98" s="17"/>
      <c r="I98" s="17"/>
      <c r="J98" s="17"/>
      <c r="K98" s="17"/>
      <c r="L98" s="17"/>
      <c r="M98" s="17"/>
      <c r="N98" s="17"/>
      <c r="O98" s="15"/>
      <c r="P98" s="15"/>
      <c r="Q98" s="16">
        <f t="shared" si="2"/>
        <v>15</v>
      </c>
      <c r="R98" s="9">
        <f t="shared" si="3"/>
        <v>0.68181818181818177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268</v>
      </c>
      <c r="D99" s="7" t="s">
        <v>93</v>
      </c>
      <c r="E99" s="17">
        <v>16</v>
      </c>
      <c r="F99" s="17"/>
      <c r="G99" s="17"/>
      <c r="H99" s="17"/>
      <c r="I99" s="17"/>
      <c r="J99" s="17"/>
      <c r="K99" s="17"/>
      <c r="L99" s="17"/>
      <c r="M99" s="17"/>
      <c r="N99" s="17"/>
      <c r="O99" s="15"/>
      <c r="P99" s="15"/>
      <c r="Q99" s="16">
        <f t="shared" si="2"/>
        <v>16</v>
      </c>
      <c r="R99" s="9">
        <f t="shared" si="3"/>
        <v>0.72727272727272729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268</v>
      </c>
      <c r="D100" s="7" t="s">
        <v>194</v>
      </c>
      <c r="E100" s="17">
        <v>20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5"/>
      <c r="P100" s="15"/>
      <c r="Q100" s="16">
        <f t="shared" si="2"/>
        <v>20</v>
      </c>
      <c r="R100" s="9">
        <f t="shared" si="3"/>
        <v>0.90909090909090906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268</v>
      </c>
      <c r="D101" s="7" t="s">
        <v>32</v>
      </c>
      <c r="E101" s="17">
        <v>9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5"/>
      <c r="P101" s="15"/>
      <c r="Q101" s="16">
        <f t="shared" si="2"/>
        <v>9</v>
      </c>
      <c r="R101" s="9">
        <f t="shared" si="3"/>
        <v>0.40909090909090912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268</v>
      </c>
      <c r="D102" s="7" t="s">
        <v>30</v>
      </c>
      <c r="E102" s="17">
        <v>25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5"/>
      <c r="P102" s="15"/>
      <c r="Q102" s="16">
        <f t="shared" si="2"/>
        <v>25</v>
      </c>
      <c r="R102" s="9">
        <f t="shared" si="3"/>
        <v>1.1363636363636365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268</v>
      </c>
      <c r="D103" s="7" t="s">
        <v>126</v>
      </c>
      <c r="E103" s="17">
        <v>10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5"/>
      <c r="P103" s="15"/>
      <c r="Q103" s="16">
        <f t="shared" si="2"/>
        <v>10</v>
      </c>
      <c r="R103" s="9">
        <f t="shared" si="3"/>
        <v>0.45454545454545453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268</v>
      </c>
      <c r="D104" s="7" t="s">
        <v>119</v>
      </c>
      <c r="E104" s="17">
        <v>17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5"/>
      <c r="P104" s="15"/>
      <c r="Q104" s="16">
        <f t="shared" si="2"/>
        <v>17</v>
      </c>
      <c r="R104" s="9">
        <f t="shared" si="3"/>
        <v>0.77272727272727271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268</v>
      </c>
      <c r="D105" s="7" t="s">
        <v>34</v>
      </c>
      <c r="E105" s="17">
        <v>19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5"/>
      <c r="P105" s="15"/>
      <c r="Q105" s="16">
        <f t="shared" si="2"/>
        <v>19</v>
      </c>
      <c r="R105" s="9">
        <f t="shared" si="3"/>
        <v>0.86363636363636365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268</v>
      </c>
      <c r="D106" s="7" t="s">
        <v>138</v>
      </c>
      <c r="E106" s="17">
        <v>18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5"/>
      <c r="P106" s="15"/>
      <c r="Q106" s="16">
        <f t="shared" si="2"/>
        <v>18</v>
      </c>
      <c r="R106" s="9">
        <f t="shared" si="3"/>
        <v>0.81818181818181823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268</v>
      </c>
      <c r="D107" s="7" t="s">
        <v>251</v>
      </c>
      <c r="E107" s="17">
        <v>13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5"/>
      <c r="P107" s="15"/>
      <c r="Q107" s="16">
        <f t="shared" si="2"/>
        <v>13</v>
      </c>
      <c r="R107" s="9">
        <f t="shared" si="3"/>
        <v>0.59090909090909094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268</v>
      </c>
      <c r="D108" s="7" t="s">
        <v>87</v>
      </c>
      <c r="E108" s="17">
        <v>16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5"/>
      <c r="P108" s="15"/>
      <c r="Q108" s="16">
        <f t="shared" si="2"/>
        <v>16</v>
      </c>
      <c r="R108" s="9">
        <f t="shared" si="3"/>
        <v>0.72727272727272729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268</v>
      </c>
      <c r="D109" s="7" t="s">
        <v>33</v>
      </c>
      <c r="E109" s="17">
        <v>94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5"/>
      <c r="P109" s="15"/>
      <c r="Q109" s="16">
        <f t="shared" si="2"/>
        <v>94</v>
      </c>
      <c r="R109" s="9">
        <f t="shared" si="3"/>
        <v>4.2727272727272725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268</v>
      </c>
      <c r="D110" s="7" t="s">
        <v>170</v>
      </c>
      <c r="E110" s="17">
        <v>21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5"/>
      <c r="P110" s="15"/>
      <c r="Q110" s="16">
        <f t="shared" si="2"/>
        <v>21</v>
      </c>
      <c r="R110" s="9">
        <f t="shared" si="3"/>
        <v>0.95454545454545459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268</v>
      </c>
      <c r="D111" s="7" t="s">
        <v>96</v>
      </c>
      <c r="E111" s="17">
        <v>26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5"/>
      <c r="P111" s="15"/>
      <c r="Q111" s="16">
        <f t="shared" si="2"/>
        <v>26</v>
      </c>
      <c r="R111" s="9">
        <f t="shared" si="3"/>
        <v>1.1818181818181819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268</v>
      </c>
      <c r="D112" s="7" t="s">
        <v>252</v>
      </c>
      <c r="E112" s="17">
        <v>8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5"/>
      <c r="P112" s="15"/>
      <c r="Q112" s="16">
        <f t="shared" si="2"/>
        <v>8</v>
      </c>
      <c r="R112" s="9">
        <f t="shared" si="3"/>
        <v>0.36363636363636365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268</v>
      </c>
      <c r="D113" s="7" t="s">
        <v>92</v>
      </c>
      <c r="E113" s="17">
        <v>23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5"/>
      <c r="P113" s="15"/>
      <c r="Q113" s="16">
        <f t="shared" si="2"/>
        <v>23</v>
      </c>
      <c r="R113" s="9">
        <f t="shared" si="3"/>
        <v>1.0454545454545454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268</v>
      </c>
      <c r="D114" s="7" t="s">
        <v>167</v>
      </c>
      <c r="E114" s="17">
        <v>26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5"/>
      <c r="P114" s="15"/>
      <c r="Q114" s="16">
        <f t="shared" si="2"/>
        <v>26</v>
      </c>
      <c r="R114" s="9">
        <f t="shared" si="3"/>
        <v>1.1818181818181819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268</v>
      </c>
      <c r="D115" s="7" t="s">
        <v>173</v>
      </c>
      <c r="E115" s="17">
        <v>5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5"/>
      <c r="P115" s="15"/>
      <c r="Q115" s="16">
        <f t="shared" si="2"/>
        <v>5</v>
      </c>
      <c r="R115" s="9">
        <f t="shared" si="3"/>
        <v>0.22727272727272727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268</v>
      </c>
      <c r="D116" s="7" t="s">
        <v>98</v>
      </c>
      <c r="E116" s="17">
        <v>24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5"/>
      <c r="P116" s="15"/>
      <c r="Q116" s="16">
        <f t="shared" si="2"/>
        <v>24</v>
      </c>
      <c r="R116" s="9">
        <f t="shared" si="3"/>
        <v>1.0909090909090908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268</v>
      </c>
      <c r="D117" s="7" t="s">
        <v>35</v>
      </c>
      <c r="E117" s="17">
        <v>25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5"/>
      <c r="P117" s="15"/>
      <c r="Q117" s="16">
        <f t="shared" si="2"/>
        <v>25</v>
      </c>
      <c r="R117" s="9">
        <f t="shared" si="3"/>
        <v>1.1363636363636365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268</v>
      </c>
      <c r="D118" s="7" t="s">
        <v>395</v>
      </c>
      <c r="E118" s="17">
        <v>46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5"/>
      <c r="P118" s="15"/>
      <c r="Q118" s="16">
        <f t="shared" si="2"/>
        <v>46</v>
      </c>
      <c r="R118" s="9">
        <f t="shared" si="3"/>
        <v>2.0909090909090908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268</v>
      </c>
      <c r="D119" s="7" t="s">
        <v>315</v>
      </c>
      <c r="E119" s="17">
        <v>14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5"/>
      <c r="P119" s="15"/>
      <c r="Q119" s="16">
        <f t="shared" si="2"/>
        <v>14</v>
      </c>
      <c r="R119" s="9">
        <f t="shared" si="3"/>
        <v>0.63636363636363635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268</v>
      </c>
      <c r="D120" s="7" t="s">
        <v>233</v>
      </c>
      <c r="E120" s="17">
        <v>22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5"/>
      <c r="P120" s="15"/>
      <c r="Q120" s="16">
        <f t="shared" si="2"/>
        <v>22</v>
      </c>
      <c r="R120" s="9">
        <f t="shared" si="3"/>
        <v>1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268</v>
      </c>
      <c r="D121" s="7" t="s">
        <v>225</v>
      </c>
      <c r="E121" s="17">
        <v>5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5"/>
      <c r="P121" s="15"/>
      <c r="Q121" s="16">
        <f t="shared" si="2"/>
        <v>5</v>
      </c>
      <c r="R121" s="9">
        <f t="shared" si="3"/>
        <v>0.22727272727272727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268</v>
      </c>
      <c r="D122" s="7" t="s">
        <v>36</v>
      </c>
      <c r="E122" s="17">
        <v>37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5"/>
      <c r="P122" s="15"/>
      <c r="Q122" s="16">
        <f t="shared" si="2"/>
        <v>37</v>
      </c>
      <c r="R122" s="9">
        <f t="shared" si="3"/>
        <v>1.6818181818181819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268</v>
      </c>
      <c r="D123" s="7" t="s">
        <v>108</v>
      </c>
      <c r="E123" s="17">
        <v>48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5"/>
      <c r="P123" s="15"/>
      <c r="Q123" s="16">
        <f t="shared" si="2"/>
        <v>48</v>
      </c>
      <c r="R123" s="9">
        <f t="shared" si="3"/>
        <v>2.1818181818181817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268</v>
      </c>
      <c r="D124" s="7" t="s">
        <v>248</v>
      </c>
      <c r="E124" s="17">
        <v>38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5"/>
      <c r="P124" s="15"/>
      <c r="Q124" s="16">
        <f t="shared" si="2"/>
        <v>38</v>
      </c>
      <c r="R124" s="9">
        <f t="shared" si="3"/>
        <v>1.7272727272727273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268</v>
      </c>
      <c r="D125" s="7" t="s">
        <v>122</v>
      </c>
      <c r="E125" s="17">
        <v>24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5"/>
      <c r="P125" s="15"/>
      <c r="Q125" s="16">
        <f t="shared" si="2"/>
        <v>24</v>
      </c>
      <c r="R125" s="9">
        <f t="shared" si="3"/>
        <v>1.0909090909090908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268</v>
      </c>
      <c r="D126" s="7" t="s">
        <v>164</v>
      </c>
      <c r="E126" s="17">
        <v>28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5"/>
      <c r="P126" s="15"/>
      <c r="Q126" s="16">
        <f t="shared" si="2"/>
        <v>28</v>
      </c>
      <c r="R126" s="9">
        <f t="shared" si="3"/>
        <v>1.2727272727272727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268</v>
      </c>
      <c r="D127" s="7" t="s">
        <v>195</v>
      </c>
      <c r="E127" s="17">
        <v>56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5"/>
      <c r="P127" s="15"/>
      <c r="Q127" s="16">
        <f t="shared" si="2"/>
        <v>56</v>
      </c>
      <c r="R127" s="9">
        <f t="shared" si="3"/>
        <v>2.5454545454545454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268</v>
      </c>
      <c r="D128" s="7" t="s">
        <v>133</v>
      </c>
      <c r="E128" s="17">
        <v>94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5"/>
      <c r="P128" s="15"/>
      <c r="Q128" s="16">
        <f t="shared" si="2"/>
        <v>94</v>
      </c>
      <c r="R128" s="9">
        <f t="shared" si="3"/>
        <v>4.2727272727272725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268</v>
      </c>
      <c r="D129" s="7" t="s">
        <v>103</v>
      </c>
      <c r="E129" s="17">
        <v>15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5"/>
      <c r="P129" s="15"/>
      <c r="Q129" s="16">
        <f t="shared" si="2"/>
        <v>15</v>
      </c>
      <c r="R129" s="9">
        <f t="shared" si="3"/>
        <v>0.68181818181818177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268</v>
      </c>
      <c r="D130" s="7" t="s">
        <v>37</v>
      </c>
      <c r="E130" s="17">
        <v>14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5"/>
      <c r="P130" s="15"/>
      <c r="Q130" s="16">
        <f t="shared" si="2"/>
        <v>14</v>
      </c>
      <c r="R130" s="9">
        <f t="shared" si="3"/>
        <v>0.63636363636363635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268</v>
      </c>
      <c r="D131" s="7" t="s">
        <v>147</v>
      </c>
      <c r="E131" s="17">
        <v>40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5"/>
      <c r="P131" s="15"/>
      <c r="Q131" s="16">
        <f t="shared" si="2"/>
        <v>40</v>
      </c>
      <c r="R131" s="9">
        <f t="shared" si="3"/>
        <v>1.8181818181818181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268</v>
      </c>
      <c r="D132" s="7" t="s">
        <v>118</v>
      </c>
      <c r="E132" s="17">
        <v>47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5"/>
      <c r="P132" s="15"/>
      <c r="Q132" s="16">
        <f t="shared" si="2"/>
        <v>47</v>
      </c>
      <c r="R132" s="9">
        <f t="shared" si="3"/>
        <v>2.1363636363636362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268</v>
      </c>
      <c r="D133" s="7" t="s">
        <v>38</v>
      </c>
      <c r="E133" s="17">
        <v>28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5"/>
      <c r="P133" s="15"/>
      <c r="Q133" s="16">
        <f t="shared" si="2"/>
        <v>28</v>
      </c>
      <c r="R133" s="9">
        <f t="shared" si="3"/>
        <v>1.2727272727272727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268</v>
      </c>
      <c r="D134" s="7" t="s">
        <v>115</v>
      </c>
      <c r="E134" s="17">
        <v>11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5"/>
      <c r="P134" s="15"/>
      <c r="Q134" s="16">
        <f t="shared" si="2"/>
        <v>11</v>
      </c>
      <c r="R134" s="9">
        <f t="shared" si="3"/>
        <v>0.5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268</v>
      </c>
      <c r="D135" s="7" t="s">
        <v>40</v>
      </c>
      <c r="E135" s="17">
        <v>41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5"/>
      <c r="P135" s="15"/>
      <c r="Q135" s="16">
        <f t="shared" si="2"/>
        <v>41</v>
      </c>
      <c r="R135" s="9">
        <f t="shared" si="3"/>
        <v>1.8636363636363635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268</v>
      </c>
      <c r="D136" s="7" t="s">
        <v>242</v>
      </c>
      <c r="E136" s="17">
        <v>9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5"/>
      <c r="P136" s="15"/>
      <c r="Q136" s="16">
        <f t="shared" ref="Q136:Q199" si="4">SUM(E136:P136)</f>
        <v>9</v>
      </c>
      <c r="R136" s="9">
        <f t="shared" ref="R136:R199" si="5">Q136/(22)</f>
        <v>0.40909090909090912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268</v>
      </c>
      <c r="D137" s="7" t="s">
        <v>100</v>
      </c>
      <c r="E137" s="17">
        <v>37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5"/>
      <c r="P137" s="15"/>
      <c r="Q137" s="16">
        <f t="shared" si="4"/>
        <v>37</v>
      </c>
      <c r="R137" s="9">
        <f t="shared" si="5"/>
        <v>1.6818181818181819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268</v>
      </c>
      <c r="D138" s="7" t="s">
        <v>149</v>
      </c>
      <c r="E138" s="17">
        <v>11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5"/>
      <c r="P138" s="15"/>
      <c r="Q138" s="16">
        <f t="shared" si="4"/>
        <v>11</v>
      </c>
      <c r="R138" s="9">
        <f t="shared" si="5"/>
        <v>0.5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268</v>
      </c>
      <c r="D139" s="7" t="s">
        <v>174</v>
      </c>
      <c r="E139" s="17">
        <v>11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5"/>
      <c r="P139" s="15"/>
      <c r="Q139" s="16">
        <f t="shared" si="4"/>
        <v>11</v>
      </c>
      <c r="R139" s="9">
        <f t="shared" si="5"/>
        <v>0.5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268</v>
      </c>
      <c r="D140" s="7" t="s">
        <v>94</v>
      </c>
      <c r="E140" s="17">
        <v>28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5"/>
      <c r="P140" s="15"/>
      <c r="Q140" s="16">
        <f t="shared" si="4"/>
        <v>28</v>
      </c>
      <c r="R140" s="9">
        <f t="shared" si="5"/>
        <v>1.2727272727272727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268</v>
      </c>
      <c r="D141" s="7" t="s">
        <v>81</v>
      </c>
      <c r="E141" s="17">
        <v>18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5"/>
      <c r="P141" s="15"/>
      <c r="Q141" s="16">
        <f t="shared" si="4"/>
        <v>18</v>
      </c>
      <c r="R141" s="9">
        <f t="shared" si="5"/>
        <v>0.81818181818181823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268</v>
      </c>
      <c r="D142" s="7" t="s">
        <v>169</v>
      </c>
      <c r="E142" s="17">
        <v>17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5"/>
      <c r="P142" s="15"/>
      <c r="Q142" s="16">
        <f t="shared" si="4"/>
        <v>17</v>
      </c>
      <c r="R142" s="9">
        <f t="shared" si="5"/>
        <v>0.77272727272727271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268</v>
      </c>
      <c r="D143" s="7" t="s">
        <v>41</v>
      </c>
      <c r="E143" s="17">
        <v>0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268</v>
      </c>
      <c r="D144" s="7" t="s">
        <v>89</v>
      </c>
      <c r="E144" s="17">
        <v>8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5"/>
      <c r="P144" s="15"/>
      <c r="Q144" s="16">
        <f t="shared" si="4"/>
        <v>8</v>
      </c>
      <c r="R144" s="9">
        <f t="shared" si="5"/>
        <v>0.36363636363636365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268</v>
      </c>
      <c r="D145" s="7" t="s">
        <v>256</v>
      </c>
      <c r="E145" s="17">
        <v>29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5"/>
      <c r="P145" s="15"/>
      <c r="Q145" s="16">
        <f t="shared" si="4"/>
        <v>29</v>
      </c>
      <c r="R145" s="9">
        <f t="shared" si="5"/>
        <v>1.3181818181818181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268</v>
      </c>
      <c r="D146" s="7" t="s">
        <v>42</v>
      </c>
      <c r="E146" s="17">
        <v>90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5"/>
      <c r="P146" s="15"/>
      <c r="Q146" s="16">
        <f t="shared" si="4"/>
        <v>90</v>
      </c>
      <c r="R146" s="9">
        <f t="shared" si="5"/>
        <v>4.0909090909090908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268</v>
      </c>
      <c r="D147" s="7" t="s">
        <v>43</v>
      </c>
      <c r="E147" s="17">
        <v>77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5"/>
      <c r="P147" s="15"/>
      <c r="Q147" s="16">
        <f t="shared" si="4"/>
        <v>77</v>
      </c>
      <c r="R147" s="9">
        <f t="shared" si="5"/>
        <v>3.5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268</v>
      </c>
      <c r="D148" s="7" t="s">
        <v>152</v>
      </c>
      <c r="E148" s="17">
        <v>20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5"/>
      <c r="P148" s="15"/>
      <c r="Q148" s="16">
        <f t="shared" si="4"/>
        <v>20</v>
      </c>
      <c r="R148" s="9">
        <f t="shared" si="5"/>
        <v>0.90909090909090906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268</v>
      </c>
      <c r="D149" s="7" t="s">
        <v>45</v>
      </c>
      <c r="E149" s="17">
        <v>35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5"/>
      <c r="P149" s="15"/>
      <c r="Q149" s="16">
        <f t="shared" si="4"/>
        <v>35</v>
      </c>
      <c r="R149" s="9">
        <f t="shared" si="5"/>
        <v>1.5909090909090908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268</v>
      </c>
      <c r="D150" s="7" t="s">
        <v>46</v>
      </c>
      <c r="E150" s="17">
        <v>12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5"/>
      <c r="P150" s="15"/>
      <c r="Q150" s="16">
        <f t="shared" si="4"/>
        <v>12</v>
      </c>
      <c r="R150" s="9">
        <f t="shared" si="5"/>
        <v>0.54545454545454541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268</v>
      </c>
      <c r="D151" s="7" t="s">
        <v>44</v>
      </c>
      <c r="E151" s="17">
        <v>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5"/>
      <c r="P151" s="15"/>
      <c r="Q151" s="16">
        <f t="shared" si="4"/>
        <v>6</v>
      </c>
      <c r="R151" s="9">
        <f t="shared" si="5"/>
        <v>0.27272727272727271</v>
      </c>
    </row>
    <row r="152" spans="1:18" s="8" customFormat="1" ht="15" customHeight="1" x14ac:dyDescent="0.2">
      <c r="A152" s="1">
        <v>146</v>
      </c>
      <c r="B152" s="18" t="s">
        <v>253</v>
      </c>
      <c r="C152" s="19" t="s">
        <v>268</v>
      </c>
      <c r="D152" s="7" t="s">
        <v>48</v>
      </c>
      <c r="E152" s="17">
        <v>49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5"/>
      <c r="P152" s="15"/>
      <c r="Q152" s="16">
        <f t="shared" si="4"/>
        <v>49</v>
      </c>
      <c r="R152" s="9">
        <f t="shared" si="5"/>
        <v>2.2272727272727271</v>
      </c>
    </row>
    <row r="153" spans="1:18" s="8" customFormat="1" ht="15" customHeight="1" x14ac:dyDescent="0.2">
      <c r="A153" s="1">
        <v>147</v>
      </c>
      <c r="B153" s="18" t="s">
        <v>253</v>
      </c>
      <c r="C153" s="19" t="s">
        <v>268</v>
      </c>
      <c r="D153" s="7" t="s">
        <v>396</v>
      </c>
      <c r="E153" s="17">
        <v>12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5"/>
      <c r="P153" s="15"/>
      <c r="Q153" s="16">
        <f t="shared" si="4"/>
        <v>12</v>
      </c>
      <c r="R153" s="9">
        <f t="shared" si="5"/>
        <v>0.54545454545454541</v>
      </c>
    </row>
    <row r="154" spans="1:18" s="8" customFormat="1" ht="15" customHeight="1" x14ac:dyDescent="0.2">
      <c r="A154" s="1">
        <v>148</v>
      </c>
      <c r="B154" s="18" t="s">
        <v>253</v>
      </c>
      <c r="C154" s="19" t="s">
        <v>268</v>
      </c>
      <c r="D154" s="7" t="s">
        <v>235</v>
      </c>
      <c r="E154" s="17">
        <v>22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5"/>
      <c r="P154" s="15"/>
      <c r="Q154" s="16">
        <f t="shared" si="4"/>
        <v>22</v>
      </c>
      <c r="R154" s="9">
        <f t="shared" si="5"/>
        <v>1</v>
      </c>
    </row>
    <row r="155" spans="1:18" s="8" customFormat="1" ht="15" customHeight="1" x14ac:dyDescent="0.2">
      <c r="A155" s="1">
        <v>149</v>
      </c>
      <c r="B155" s="18" t="s">
        <v>253</v>
      </c>
      <c r="C155" s="19" t="s">
        <v>268</v>
      </c>
      <c r="D155" s="7" t="s">
        <v>49</v>
      </c>
      <c r="E155" s="17">
        <v>56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5"/>
      <c r="P155" s="15"/>
      <c r="Q155" s="16">
        <f t="shared" si="4"/>
        <v>56</v>
      </c>
      <c r="R155" s="9">
        <f t="shared" si="5"/>
        <v>2.5454545454545454</v>
      </c>
    </row>
    <row r="156" spans="1:18" s="8" customFormat="1" ht="15" customHeight="1" x14ac:dyDescent="0.2">
      <c r="A156" s="1">
        <v>150</v>
      </c>
      <c r="B156" s="18" t="s">
        <v>253</v>
      </c>
      <c r="C156" s="19" t="s">
        <v>268</v>
      </c>
      <c r="D156" s="7" t="s">
        <v>50</v>
      </c>
      <c r="E156" s="17">
        <v>33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5"/>
      <c r="P156" s="15"/>
      <c r="Q156" s="16">
        <f t="shared" si="4"/>
        <v>33</v>
      </c>
      <c r="R156" s="9">
        <f t="shared" si="5"/>
        <v>1.5</v>
      </c>
    </row>
    <row r="157" spans="1:18" s="8" customFormat="1" ht="15" customHeight="1" x14ac:dyDescent="0.2">
      <c r="A157" s="1">
        <v>151</v>
      </c>
      <c r="B157" s="18" t="s">
        <v>253</v>
      </c>
      <c r="C157" s="19" t="s">
        <v>268</v>
      </c>
      <c r="D157" s="7" t="s">
        <v>53</v>
      </c>
      <c r="E157" s="17">
        <v>73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5"/>
      <c r="P157" s="15"/>
      <c r="Q157" s="16">
        <f t="shared" si="4"/>
        <v>73</v>
      </c>
      <c r="R157" s="9">
        <f t="shared" si="5"/>
        <v>3.3181818181818183</v>
      </c>
    </row>
    <row r="158" spans="1:18" s="8" customFormat="1" ht="15" customHeight="1" x14ac:dyDescent="0.2">
      <c r="A158" s="1">
        <v>152</v>
      </c>
      <c r="B158" s="18" t="s">
        <v>253</v>
      </c>
      <c r="C158" s="19" t="s">
        <v>268</v>
      </c>
      <c r="D158" s="7" t="s">
        <v>162</v>
      </c>
      <c r="E158" s="17">
        <v>37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5"/>
      <c r="P158" s="15"/>
      <c r="Q158" s="16">
        <f t="shared" si="4"/>
        <v>37</v>
      </c>
      <c r="R158" s="9">
        <f t="shared" si="5"/>
        <v>1.6818181818181819</v>
      </c>
    </row>
    <row r="159" spans="1:18" s="8" customFormat="1" ht="15" customHeight="1" x14ac:dyDescent="0.2">
      <c r="A159" s="1">
        <v>153</v>
      </c>
      <c r="B159" s="18" t="s">
        <v>253</v>
      </c>
      <c r="C159" s="19" t="s">
        <v>268</v>
      </c>
      <c r="D159" s="7" t="s">
        <v>257</v>
      </c>
      <c r="E159" s="17">
        <v>51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5"/>
      <c r="P159" s="15"/>
      <c r="Q159" s="16">
        <f t="shared" si="4"/>
        <v>51</v>
      </c>
      <c r="R159" s="9">
        <f t="shared" si="5"/>
        <v>2.3181818181818183</v>
      </c>
    </row>
    <row r="160" spans="1:18" s="8" customFormat="1" ht="15" customHeight="1" x14ac:dyDescent="0.2">
      <c r="A160" s="1">
        <v>154</v>
      </c>
      <c r="B160" s="18" t="s">
        <v>253</v>
      </c>
      <c r="C160" s="19" t="s">
        <v>268</v>
      </c>
      <c r="D160" s="7" t="s">
        <v>86</v>
      </c>
      <c r="E160" s="17">
        <v>36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5"/>
      <c r="P160" s="15"/>
      <c r="Q160" s="16">
        <f t="shared" si="4"/>
        <v>36</v>
      </c>
      <c r="R160" s="9">
        <f t="shared" si="5"/>
        <v>1.6363636363636365</v>
      </c>
    </row>
    <row r="161" spans="1:18" s="8" customFormat="1" ht="15" customHeight="1" x14ac:dyDescent="0.2">
      <c r="A161" s="1">
        <v>155</v>
      </c>
      <c r="B161" s="18" t="s">
        <v>253</v>
      </c>
      <c r="C161" s="19" t="s">
        <v>268</v>
      </c>
      <c r="D161" s="7" t="s">
        <v>234</v>
      </c>
      <c r="E161" s="17">
        <v>49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5"/>
      <c r="P161" s="15"/>
      <c r="Q161" s="16">
        <f t="shared" si="4"/>
        <v>49</v>
      </c>
      <c r="R161" s="9">
        <f t="shared" si="5"/>
        <v>2.2272727272727271</v>
      </c>
    </row>
    <row r="162" spans="1:18" s="8" customFormat="1" ht="15" customHeight="1" x14ac:dyDescent="0.2">
      <c r="A162" s="1">
        <v>156</v>
      </c>
      <c r="B162" s="18" t="s">
        <v>253</v>
      </c>
      <c r="C162" s="19" t="s">
        <v>268</v>
      </c>
      <c r="D162" s="7" t="s">
        <v>54</v>
      </c>
      <c r="E162" s="17">
        <v>32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5"/>
      <c r="P162" s="15"/>
      <c r="Q162" s="16">
        <f t="shared" si="4"/>
        <v>32</v>
      </c>
      <c r="R162" s="9">
        <f t="shared" si="5"/>
        <v>1.4545454545454546</v>
      </c>
    </row>
    <row r="163" spans="1:18" s="8" customFormat="1" ht="15" customHeight="1" x14ac:dyDescent="0.2">
      <c r="A163" s="1">
        <v>157</v>
      </c>
      <c r="B163" s="18" t="s">
        <v>253</v>
      </c>
      <c r="C163" s="19" t="s">
        <v>268</v>
      </c>
      <c r="D163" s="7" t="s">
        <v>84</v>
      </c>
      <c r="E163" s="17">
        <v>116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5"/>
      <c r="P163" s="15"/>
      <c r="Q163" s="16">
        <f t="shared" si="4"/>
        <v>116</v>
      </c>
      <c r="R163" s="9">
        <f t="shared" si="5"/>
        <v>5.2727272727272725</v>
      </c>
    </row>
    <row r="164" spans="1:18" s="8" customFormat="1" ht="15" customHeight="1" x14ac:dyDescent="0.2">
      <c r="A164" s="1">
        <v>158</v>
      </c>
      <c r="B164" s="18" t="s">
        <v>253</v>
      </c>
      <c r="C164" s="19" t="s">
        <v>268</v>
      </c>
      <c r="D164" s="7" t="s">
        <v>110</v>
      </c>
      <c r="E164" s="17">
        <v>54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5"/>
      <c r="P164" s="15"/>
      <c r="Q164" s="16">
        <f t="shared" si="4"/>
        <v>54</v>
      </c>
      <c r="R164" s="9">
        <f t="shared" si="5"/>
        <v>2.4545454545454546</v>
      </c>
    </row>
    <row r="165" spans="1:18" s="8" customFormat="1" ht="15" customHeight="1" x14ac:dyDescent="0.2">
      <c r="A165" s="1">
        <v>159</v>
      </c>
      <c r="B165" s="18" t="s">
        <v>253</v>
      </c>
      <c r="C165" s="19" t="s">
        <v>268</v>
      </c>
      <c r="D165" s="7" t="s">
        <v>196</v>
      </c>
      <c r="E165" s="17">
        <v>39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5"/>
      <c r="P165" s="15"/>
      <c r="Q165" s="16">
        <f t="shared" si="4"/>
        <v>39</v>
      </c>
      <c r="R165" s="9">
        <f t="shared" si="5"/>
        <v>1.7727272727272727</v>
      </c>
    </row>
    <row r="166" spans="1:18" s="8" customFormat="1" ht="15" customHeight="1" x14ac:dyDescent="0.2">
      <c r="A166" s="1">
        <v>160</v>
      </c>
      <c r="B166" s="18" t="s">
        <v>253</v>
      </c>
      <c r="C166" s="19" t="s">
        <v>268</v>
      </c>
      <c r="D166" s="7" t="s">
        <v>249</v>
      </c>
      <c r="E166" s="17">
        <v>0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253</v>
      </c>
      <c r="C167" s="19" t="s">
        <v>268</v>
      </c>
      <c r="D167" s="7" t="s">
        <v>77</v>
      </c>
      <c r="E167" s="17">
        <v>69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5"/>
      <c r="P167" s="15"/>
      <c r="Q167" s="16">
        <f t="shared" si="4"/>
        <v>69</v>
      </c>
      <c r="R167" s="9">
        <f t="shared" si="5"/>
        <v>3.1363636363636362</v>
      </c>
    </row>
    <row r="168" spans="1:18" s="8" customFormat="1" ht="15" customHeight="1" x14ac:dyDescent="0.2">
      <c r="A168" s="1">
        <v>162</v>
      </c>
      <c r="B168" s="18" t="s">
        <v>253</v>
      </c>
      <c r="C168" s="19" t="s">
        <v>268</v>
      </c>
      <c r="D168" s="7" t="s">
        <v>205</v>
      </c>
      <c r="E168" s="17">
        <v>0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253</v>
      </c>
      <c r="C169" s="19" t="s">
        <v>268</v>
      </c>
      <c r="D169" s="7" t="s">
        <v>55</v>
      </c>
      <c r="E169" s="17">
        <v>50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5"/>
      <c r="P169" s="15"/>
      <c r="Q169" s="16">
        <f t="shared" si="4"/>
        <v>50</v>
      </c>
      <c r="R169" s="9">
        <f t="shared" si="5"/>
        <v>2.2727272727272729</v>
      </c>
    </row>
    <row r="170" spans="1:18" s="8" customFormat="1" ht="15" customHeight="1" x14ac:dyDescent="0.2">
      <c r="A170" s="1">
        <v>164</v>
      </c>
      <c r="B170" s="18" t="s">
        <v>253</v>
      </c>
      <c r="C170" s="19" t="s">
        <v>268</v>
      </c>
      <c r="D170" s="7" t="s">
        <v>258</v>
      </c>
      <c r="E170" s="17">
        <v>59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5"/>
      <c r="P170" s="15"/>
      <c r="Q170" s="16">
        <f t="shared" si="4"/>
        <v>59</v>
      </c>
      <c r="R170" s="9">
        <f t="shared" si="5"/>
        <v>2.6818181818181817</v>
      </c>
    </row>
    <row r="171" spans="1:18" s="8" customFormat="1" ht="15" customHeight="1" x14ac:dyDescent="0.2">
      <c r="A171" s="1">
        <v>165</v>
      </c>
      <c r="B171" s="18" t="s">
        <v>253</v>
      </c>
      <c r="C171" s="19" t="s">
        <v>268</v>
      </c>
      <c r="D171" s="7" t="s">
        <v>219</v>
      </c>
      <c r="E171" s="17">
        <v>18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5"/>
      <c r="P171" s="15"/>
      <c r="Q171" s="16">
        <f t="shared" si="4"/>
        <v>18</v>
      </c>
      <c r="R171" s="9">
        <f t="shared" si="5"/>
        <v>0.81818181818181823</v>
      </c>
    </row>
    <row r="172" spans="1:18" s="8" customFormat="1" ht="15" customHeight="1" x14ac:dyDescent="0.2">
      <c r="A172" s="1">
        <v>166</v>
      </c>
      <c r="B172" s="18" t="s">
        <v>253</v>
      </c>
      <c r="C172" s="19" t="s">
        <v>268</v>
      </c>
      <c r="D172" s="7" t="s">
        <v>197</v>
      </c>
      <c r="E172" s="17">
        <v>35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5"/>
      <c r="P172" s="15"/>
      <c r="Q172" s="16">
        <f t="shared" si="4"/>
        <v>35</v>
      </c>
      <c r="R172" s="9">
        <f t="shared" si="5"/>
        <v>1.5909090909090908</v>
      </c>
    </row>
    <row r="173" spans="1:18" s="8" customFormat="1" ht="15" customHeight="1" x14ac:dyDescent="0.2">
      <c r="A173" s="1">
        <v>167</v>
      </c>
      <c r="B173" s="18" t="s">
        <v>253</v>
      </c>
      <c r="C173" s="19" t="s">
        <v>268</v>
      </c>
      <c r="D173" s="7" t="s">
        <v>155</v>
      </c>
      <c r="E173" s="17">
        <v>46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5"/>
      <c r="P173" s="15"/>
      <c r="Q173" s="16">
        <f t="shared" si="4"/>
        <v>46</v>
      </c>
      <c r="R173" s="9">
        <f t="shared" si="5"/>
        <v>2.0909090909090908</v>
      </c>
    </row>
    <row r="174" spans="1:18" s="8" customFormat="1" ht="15" customHeight="1" x14ac:dyDescent="0.2">
      <c r="A174" s="1">
        <v>168</v>
      </c>
      <c r="B174" s="18" t="s">
        <v>253</v>
      </c>
      <c r="C174" s="19" t="s">
        <v>268</v>
      </c>
      <c r="D174" s="7" t="s">
        <v>57</v>
      </c>
      <c r="E174" s="17">
        <v>105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5"/>
      <c r="P174" s="15"/>
      <c r="Q174" s="16">
        <f t="shared" si="4"/>
        <v>105</v>
      </c>
      <c r="R174" s="9">
        <f t="shared" si="5"/>
        <v>4.7727272727272725</v>
      </c>
    </row>
    <row r="175" spans="1:18" s="8" customFormat="1" ht="15" customHeight="1" x14ac:dyDescent="0.2">
      <c r="A175" s="1">
        <v>169</v>
      </c>
      <c r="B175" s="18" t="s">
        <v>336</v>
      </c>
      <c r="C175" s="19" t="s">
        <v>268</v>
      </c>
      <c r="D175" s="7" t="s">
        <v>185</v>
      </c>
      <c r="E175" s="17">
        <v>30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5"/>
      <c r="P175" s="15"/>
      <c r="Q175" s="16">
        <f t="shared" si="4"/>
        <v>30</v>
      </c>
      <c r="R175" s="9">
        <f t="shared" si="5"/>
        <v>1.3636363636363635</v>
      </c>
    </row>
    <row r="176" spans="1:18" s="8" customFormat="1" ht="15" customHeight="1" x14ac:dyDescent="0.2">
      <c r="A176" s="1">
        <v>170</v>
      </c>
      <c r="B176" s="18" t="s">
        <v>336</v>
      </c>
      <c r="C176" s="19" t="s">
        <v>268</v>
      </c>
      <c r="D176" s="7" t="s">
        <v>246</v>
      </c>
      <c r="E176" s="17">
        <v>10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5"/>
      <c r="P176" s="15"/>
      <c r="Q176" s="16">
        <f t="shared" si="4"/>
        <v>10</v>
      </c>
      <c r="R176" s="9">
        <f t="shared" si="5"/>
        <v>0.45454545454545453</v>
      </c>
    </row>
    <row r="177" spans="1:18" s="8" customFormat="1" ht="15" customHeight="1" x14ac:dyDescent="0.2">
      <c r="A177" s="1">
        <v>171</v>
      </c>
      <c r="B177" s="18" t="s">
        <v>336</v>
      </c>
      <c r="C177" s="19" t="s">
        <v>268</v>
      </c>
      <c r="D177" s="7" t="s">
        <v>224</v>
      </c>
      <c r="E177" s="17">
        <v>12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5"/>
      <c r="P177" s="15"/>
      <c r="Q177" s="16">
        <f t="shared" si="4"/>
        <v>12</v>
      </c>
      <c r="R177" s="9">
        <f t="shared" si="5"/>
        <v>0.54545454545454541</v>
      </c>
    </row>
    <row r="178" spans="1:18" s="8" customFormat="1" ht="15" customHeight="1" x14ac:dyDescent="0.2">
      <c r="A178" s="1">
        <v>172</v>
      </c>
      <c r="B178" s="18" t="s">
        <v>336</v>
      </c>
      <c r="C178" s="19" t="s">
        <v>268</v>
      </c>
      <c r="D178" s="7" t="s">
        <v>206</v>
      </c>
      <c r="E178" s="17">
        <v>54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5"/>
      <c r="P178" s="15"/>
      <c r="Q178" s="16">
        <f t="shared" si="4"/>
        <v>54</v>
      </c>
      <c r="R178" s="9">
        <f t="shared" si="5"/>
        <v>2.4545454545454546</v>
      </c>
    </row>
    <row r="179" spans="1:18" s="8" customFormat="1" ht="15" customHeight="1" x14ac:dyDescent="0.2">
      <c r="A179" s="1">
        <v>173</v>
      </c>
      <c r="B179" s="18" t="s">
        <v>336</v>
      </c>
      <c r="C179" s="19" t="s">
        <v>268</v>
      </c>
      <c r="D179" s="7" t="s">
        <v>153</v>
      </c>
      <c r="E179" s="17">
        <v>67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5"/>
      <c r="P179" s="15"/>
      <c r="Q179" s="16">
        <f t="shared" si="4"/>
        <v>67</v>
      </c>
      <c r="R179" s="9">
        <f t="shared" si="5"/>
        <v>3.0454545454545454</v>
      </c>
    </row>
    <row r="180" spans="1:18" s="8" customFormat="1" ht="15" customHeight="1" x14ac:dyDescent="0.2">
      <c r="A180" s="1">
        <v>174</v>
      </c>
      <c r="B180" s="18" t="s">
        <v>336</v>
      </c>
      <c r="C180" s="19" t="s">
        <v>268</v>
      </c>
      <c r="D180" s="7" t="s">
        <v>154</v>
      </c>
      <c r="E180" s="17">
        <v>28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5"/>
      <c r="P180" s="15"/>
      <c r="Q180" s="16">
        <f t="shared" si="4"/>
        <v>28</v>
      </c>
      <c r="R180" s="9">
        <f t="shared" si="5"/>
        <v>1.2727272727272727</v>
      </c>
    </row>
    <row r="181" spans="1:18" s="8" customFormat="1" ht="15" customHeight="1" x14ac:dyDescent="0.2">
      <c r="A181" s="1">
        <v>175</v>
      </c>
      <c r="B181" s="18" t="s">
        <v>336</v>
      </c>
      <c r="C181" s="19" t="s">
        <v>268</v>
      </c>
      <c r="D181" s="7" t="s">
        <v>51</v>
      </c>
      <c r="E181" s="17">
        <v>58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5"/>
      <c r="P181" s="15"/>
      <c r="Q181" s="16">
        <f t="shared" si="4"/>
        <v>58</v>
      </c>
      <c r="R181" s="9">
        <f t="shared" si="5"/>
        <v>2.6363636363636362</v>
      </c>
    </row>
    <row r="182" spans="1:18" s="8" customFormat="1" ht="15" customHeight="1" x14ac:dyDescent="0.2">
      <c r="A182" s="1">
        <v>176</v>
      </c>
      <c r="B182" s="18" t="s">
        <v>336</v>
      </c>
      <c r="C182" s="19" t="s">
        <v>268</v>
      </c>
      <c r="D182" s="7" t="s">
        <v>216</v>
      </c>
      <c r="E182" s="17">
        <v>15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5"/>
      <c r="P182" s="15"/>
      <c r="Q182" s="16">
        <f t="shared" si="4"/>
        <v>15</v>
      </c>
      <c r="R182" s="9">
        <f t="shared" si="5"/>
        <v>0.68181818181818177</v>
      </c>
    </row>
    <row r="183" spans="1:18" s="8" customFormat="1" ht="15" customHeight="1" x14ac:dyDescent="0.2">
      <c r="A183" s="1">
        <v>177</v>
      </c>
      <c r="B183" s="18" t="s">
        <v>336</v>
      </c>
      <c r="C183" s="19" t="s">
        <v>268</v>
      </c>
      <c r="D183" s="7" t="s">
        <v>198</v>
      </c>
      <c r="E183" s="17">
        <v>11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5"/>
      <c r="P183" s="15"/>
      <c r="Q183" s="16">
        <f t="shared" si="4"/>
        <v>11</v>
      </c>
      <c r="R183" s="9">
        <f t="shared" si="5"/>
        <v>0.5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268</v>
      </c>
      <c r="D184" s="7" t="s">
        <v>59</v>
      </c>
      <c r="E184" s="17">
        <v>14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5"/>
      <c r="P184" s="15"/>
      <c r="Q184" s="16">
        <f t="shared" si="4"/>
        <v>14</v>
      </c>
      <c r="R184" s="9">
        <f t="shared" si="5"/>
        <v>0.63636363636363635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268</v>
      </c>
      <c r="D185" s="7" t="s">
        <v>247</v>
      </c>
      <c r="E185" s="17">
        <v>17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5"/>
      <c r="P185" s="15"/>
      <c r="Q185" s="16">
        <f t="shared" si="4"/>
        <v>17</v>
      </c>
      <c r="R185" s="9">
        <f t="shared" si="5"/>
        <v>0.77272727272727271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268</v>
      </c>
      <c r="D186" s="7" t="s">
        <v>156</v>
      </c>
      <c r="E186" s="17">
        <v>17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5"/>
      <c r="P186" s="15"/>
      <c r="Q186" s="16">
        <f t="shared" si="4"/>
        <v>17</v>
      </c>
      <c r="R186" s="9">
        <f t="shared" si="5"/>
        <v>0.77272727272727271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268</v>
      </c>
      <c r="D187" s="7" t="s">
        <v>99</v>
      </c>
      <c r="E187" s="17">
        <v>18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5"/>
      <c r="P187" s="15"/>
      <c r="Q187" s="16">
        <f t="shared" si="4"/>
        <v>18</v>
      </c>
      <c r="R187" s="9">
        <f t="shared" si="5"/>
        <v>0.81818181818181823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268</v>
      </c>
      <c r="D188" s="7" t="s">
        <v>243</v>
      </c>
      <c r="E188" s="17">
        <v>9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0.40909090909090912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268</v>
      </c>
      <c r="D189" s="7" t="s">
        <v>199</v>
      </c>
      <c r="E189" s="17">
        <v>23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5"/>
      <c r="P189" s="15"/>
      <c r="Q189" s="16">
        <f t="shared" si="4"/>
        <v>23</v>
      </c>
      <c r="R189" s="9">
        <f t="shared" si="5"/>
        <v>1.0454545454545454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268</v>
      </c>
      <c r="D190" s="7" t="s">
        <v>261</v>
      </c>
      <c r="E190" s="17">
        <v>38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5"/>
      <c r="P190" s="15"/>
      <c r="Q190" s="16">
        <f t="shared" si="4"/>
        <v>38</v>
      </c>
      <c r="R190" s="9">
        <f t="shared" si="5"/>
        <v>1.7272727272727273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268</v>
      </c>
      <c r="D191" s="7" t="s">
        <v>244</v>
      </c>
      <c r="E191" s="17">
        <v>0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5"/>
      <c r="P191" s="15"/>
      <c r="Q191" s="16">
        <f t="shared" si="4"/>
        <v>0</v>
      </c>
      <c r="R191" s="9">
        <f t="shared" si="5"/>
        <v>0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268</v>
      </c>
      <c r="D192" s="7" t="s">
        <v>142</v>
      </c>
      <c r="E192" s="17">
        <v>18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5"/>
      <c r="P192" s="15"/>
      <c r="Q192" s="16">
        <f t="shared" si="4"/>
        <v>18</v>
      </c>
      <c r="R192" s="9">
        <f t="shared" si="5"/>
        <v>0.81818181818181823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268</v>
      </c>
      <c r="D193" s="7" t="s">
        <v>75</v>
      </c>
      <c r="E193" s="17">
        <v>25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5"/>
      <c r="P193" s="15"/>
      <c r="Q193" s="16">
        <f t="shared" si="4"/>
        <v>25</v>
      </c>
      <c r="R193" s="9">
        <f t="shared" si="5"/>
        <v>1.1363636363636365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268</v>
      </c>
      <c r="D194" s="7" t="s">
        <v>61</v>
      </c>
      <c r="E194" s="17">
        <v>18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5"/>
      <c r="P194" s="15"/>
      <c r="Q194" s="16">
        <f t="shared" si="4"/>
        <v>18</v>
      </c>
      <c r="R194" s="9">
        <f t="shared" si="5"/>
        <v>0.81818181818181823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268</v>
      </c>
      <c r="D195" s="7" t="s">
        <v>62</v>
      </c>
      <c r="E195" s="17">
        <v>12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5"/>
      <c r="P195" s="15"/>
      <c r="Q195" s="16">
        <f t="shared" si="4"/>
        <v>12</v>
      </c>
      <c r="R195" s="9">
        <f t="shared" si="5"/>
        <v>0.54545454545454541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268</v>
      </c>
      <c r="D196" s="7" t="s">
        <v>259</v>
      </c>
      <c r="E196" s="17">
        <v>13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5"/>
      <c r="P196" s="15"/>
      <c r="Q196" s="16">
        <f t="shared" si="4"/>
        <v>13</v>
      </c>
      <c r="R196" s="9">
        <f t="shared" si="5"/>
        <v>0.59090909090909094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268</v>
      </c>
      <c r="D197" s="7" t="s">
        <v>60</v>
      </c>
      <c r="E197" s="17">
        <v>55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5"/>
      <c r="P197" s="15"/>
      <c r="Q197" s="16">
        <f t="shared" si="4"/>
        <v>55</v>
      </c>
      <c r="R197" s="9">
        <f t="shared" si="5"/>
        <v>2.5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268</v>
      </c>
      <c r="D198" s="7" t="s">
        <v>172</v>
      </c>
      <c r="E198" s="17">
        <v>5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5"/>
      <c r="P198" s="15"/>
      <c r="Q198" s="16">
        <f t="shared" si="4"/>
        <v>5</v>
      </c>
      <c r="R198" s="9">
        <f t="shared" si="5"/>
        <v>0.22727272727272727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268</v>
      </c>
      <c r="D199" s="7" t="s">
        <v>91</v>
      </c>
      <c r="E199" s="17">
        <v>34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5"/>
      <c r="P199" s="15"/>
      <c r="Q199" s="16">
        <f t="shared" si="4"/>
        <v>34</v>
      </c>
      <c r="R199" s="9">
        <f t="shared" si="5"/>
        <v>1.5454545454545454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268</v>
      </c>
      <c r="D200" s="7" t="s">
        <v>63</v>
      </c>
      <c r="E200" s="17">
        <v>15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5"/>
      <c r="P200" s="15"/>
      <c r="Q200" s="16">
        <f t="shared" ref="Q200:Q263" si="6">SUM(E200:P200)</f>
        <v>15</v>
      </c>
      <c r="R200" s="9">
        <f t="shared" ref="R200:R246" si="7">Q200/(22)</f>
        <v>0.68181818181818177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268</v>
      </c>
      <c r="D201" s="7" t="s">
        <v>143</v>
      </c>
      <c r="E201" s="17">
        <v>18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5"/>
      <c r="P201" s="15"/>
      <c r="Q201" s="16">
        <f t="shared" si="6"/>
        <v>18</v>
      </c>
      <c r="R201" s="9">
        <f t="shared" si="7"/>
        <v>0.81818181818181823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268</v>
      </c>
      <c r="D202" s="7" t="s">
        <v>200</v>
      </c>
      <c r="E202" s="17">
        <v>41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5"/>
      <c r="P202" s="15"/>
      <c r="Q202" s="16">
        <f t="shared" si="6"/>
        <v>41</v>
      </c>
      <c r="R202" s="9">
        <f t="shared" si="7"/>
        <v>1.8636363636363635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268</v>
      </c>
      <c r="D203" s="7" t="s">
        <v>65</v>
      </c>
      <c r="E203" s="17">
        <v>26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5"/>
      <c r="P203" s="15"/>
      <c r="Q203" s="16">
        <f t="shared" si="6"/>
        <v>26</v>
      </c>
      <c r="R203" s="9">
        <f t="shared" si="7"/>
        <v>1.1818181818181819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268</v>
      </c>
      <c r="D204" s="7" t="s">
        <v>64</v>
      </c>
      <c r="E204" s="17">
        <v>24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5"/>
      <c r="P204" s="15"/>
      <c r="Q204" s="16">
        <f t="shared" si="6"/>
        <v>24</v>
      </c>
      <c r="R204" s="9">
        <f t="shared" si="7"/>
        <v>1.0909090909090908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268</v>
      </c>
      <c r="D205" s="7" t="s">
        <v>397</v>
      </c>
      <c r="E205" s="17">
        <v>17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5"/>
      <c r="P205" s="15"/>
      <c r="Q205" s="16">
        <f t="shared" si="6"/>
        <v>17</v>
      </c>
      <c r="R205" s="9">
        <f t="shared" si="7"/>
        <v>0.77272727272727271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268</v>
      </c>
      <c r="D206" s="7" t="s">
        <v>157</v>
      </c>
      <c r="E206" s="17">
        <v>41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5"/>
      <c r="P206" s="15"/>
      <c r="Q206" s="16">
        <f t="shared" si="6"/>
        <v>41</v>
      </c>
      <c r="R206" s="9">
        <f t="shared" si="7"/>
        <v>1.8636363636363635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268</v>
      </c>
      <c r="D207" s="7" t="s">
        <v>67</v>
      </c>
      <c r="E207" s="17">
        <v>35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5"/>
      <c r="P207" s="15"/>
      <c r="Q207" s="16">
        <f t="shared" si="6"/>
        <v>35</v>
      </c>
      <c r="R207" s="9">
        <f t="shared" si="7"/>
        <v>1.5909090909090908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268</v>
      </c>
      <c r="D208" s="7" t="s">
        <v>90</v>
      </c>
      <c r="E208" s="17">
        <v>45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5"/>
      <c r="P208" s="15"/>
      <c r="Q208" s="16">
        <f t="shared" si="6"/>
        <v>45</v>
      </c>
      <c r="R208" s="9">
        <f t="shared" si="7"/>
        <v>2.0454545454545454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268</v>
      </c>
      <c r="D209" s="7" t="s">
        <v>66</v>
      </c>
      <c r="E209" s="17">
        <v>43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5"/>
      <c r="P209" s="15"/>
      <c r="Q209" s="16">
        <f t="shared" si="6"/>
        <v>43</v>
      </c>
      <c r="R209" s="9">
        <f t="shared" si="7"/>
        <v>1.9545454545454546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268</v>
      </c>
      <c r="D210" s="7" t="s">
        <v>95</v>
      </c>
      <c r="E210" s="17">
        <v>38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5"/>
      <c r="P210" s="15"/>
      <c r="Q210" s="16">
        <f t="shared" si="6"/>
        <v>38</v>
      </c>
      <c r="R210" s="9">
        <f t="shared" si="7"/>
        <v>1.7272727272727273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268</v>
      </c>
      <c r="D211" s="7" t="s">
        <v>179</v>
      </c>
      <c r="E211" s="17">
        <v>32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5"/>
      <c r="P211" s="15"/>
      <c r="Q211" s="16">
        <f t="shared" si="6"/>
        <v>32</v>
      </c>
      <c r="R211" s="9">
        <f t="shared" si="7"/>
        <v>1.4545454545454546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268</v>
      </c>
      <c r="D212" s="7" t="s">
        <v>111</v>
      </c>
      <c r="E212" s="17">
        <v>35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5"/>
      <c r="P212" s="15"/>
      <c r="Q212" s="16">
        <f t="shared" si="6"/>
        <v>35</v>
      </c>
      <c r="R212" s="9">
        <f t="shared" si="7"/>
        <v>1.5909090909090908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268</v>
      </c>
      <c r="D213" s="7" t="s">
        <v>80</v>
      </c>
      <c r="E213" s="17">
        <v>17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5"/>
      <c r="P213" s="15"/>
      <c r="Q213" s="16">
        <f t="shared" si="6"/>
        <v>17</v>
      </c>
      <c r="R213" s="9">
        <f t="shared" si="7"/>
        <v>0.77272727272727271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268</v>
      </c>
      <c r="D214" s="7" t="s">
        <v>180</v>
      </c>
      <c r="E214" s="17">
        <v>19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5"/>
      <c r="P214" s="15"/>
      <c r="Q214" s="16">
        <f t="shared" si="6"/>
        <v>19</v>
      </c>
      <c r="R214" s="9">
        <f t="shared" si="7"/>
        <v>0.86363636363636365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268</v>
      </c>
      <c r="D215" s="7" t="s">
        <v>85</v>
      </c>
      <c r="E215" s="17">
        <v>24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5"/>
      <c r="P215" s="15"/>
      <c r="Q215" s="16">
        <f t="shared" si="6"/>
        <v>24</v>
      </c>
      <c r="R215" s="9">
        <f t="shared" si="7"/>
        <v>1.0909090909090908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268</v>
      </c>
      <c r="D216" s="7" t="s">
        <v>201</v>
      </c>
      <c r="E216" s="17">
        <v>10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5"/>
      <c r="P216" s="15"/>
      <c r="Q216" s="16">
        <f t="shared" si="6"/>
        <v>10</v>
      </c>
      <c r="R216" s="9">
        <f t="shared" si="7"/>
        <v>0.45454545454545453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268</v>
      </c>
      <c r="D217" s="7" t="s">
        <v>139</v>
      </c>
      <c r="E217" s="17">
        <v>21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5"/>
      <c r="P217" s="15"/>
      <c r="Q217" s="16">
        <f t="shared" si="6"/>
        <v>21</v>
      </c>
      <c r="R217" s="9">
        <f t="shared" si="7"/>
        <v>0.95454545454545459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268</v>
      </c>
      <c r="D218" s="7" t="s">
        <v>127</v>
      </c>
      <c r="E218" s="17">
        <v>35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5"/>
      <c r="P218" s="15"/>
      <c r="Q218" s="16">
        <f t="shared" si="6"/>
        <v>35</v>
      </c>
      <c r="R218" s="9">
        <f t="shared" si="7"/>
        <v>1.5909090909090908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268</v>
      </c>
      <c r="D219" s="7" t="s">
        <v>129</v>
      </c>
      <c r="E219" s="17">
        <v>10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5"/>
      <c r="P219" s="15"/>
      <c r="Q219" s="16">
        <f t="shared" si="6"/>
        <v>10</v>
      </c>
      <c r="R219" s="9">
        <f t="shared" si="7"/>
        <v>0.45454545454545453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268</v>
      </c>
      <c r="D220" s="7" t="s">
        <v>226</v>
      </c>
      <c r="E220" s="17">
        <v>5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5"/>
      <c r="P220" s="15"/>
      <c r="Q220" s="16">
        <f t="shared" si="6"/>
        <v>5</v>
      </c>
      <c r="R220" s="9">
        <f t="shared" si="7"/>
        <v>0.22727272727272727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268</v>
      </c>
      <c r="D221" s="7" t="s">
        <v>398</v>
      </c>
      <c r="E221" s="17">
        <v>15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5"/>
      <c r="P221" s="15"/>
      <c r="Q221" s="16">
        <f t="shared" si="6"/>
        <v>15</v>
      </c>
      <c r="R221" s="9">
        <f t="shared" si="7"/>
        <v>0.68181818181818177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268</v>
      </c>
      <c r="D222" s="7" t="s">
        <v>68</v>
      </c>
      <c r="E222" s="17">
        <v>53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5"/>
      <c r="P222" s="15"/>
      <c r="Q222" s="16">
        <f t="shared" si="6"/>
        <v>53</v>
      </c>
      <c r="R222" s="9">
        <f t="shared" si="7"/>
        <v>2.4090909090909092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268</v>
      </c>
      <c r="D223" s="7" t="s">
        <v>136</v>
      </c>
      <c r="E223" s="17">
        <v>9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5"/>
      <c r="P223" s="15"/>
      <c r="Q223" s="16">
        <f t="shared" si="6"/>
        <v>9</v>
      </c>
      <c r="R223" s="9">
        <f t="shared" si="7"/>
        <v>0.40909090909090912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268</v>
      </c>
      <c r="D224" s="7" t="s">
        <v>69</v>
      </c>
      <c r="E224" s="17">
        <v>35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5"/>
      <c r="P224" s="15"/>
      <c r="Q224" s="16">
        <f t="shared" si="6"/>
        <v>35</v>
      </c>
      <c r="R224" s="9">
        <f t="shared" si="7"/>
        <v>1.5909090909090908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268</v>
      </c>
      <c r="D225" s="7" t="s">
        <v>120</v>
      </c>
      <c r="E225" s="17">
        <v>9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5"/>
      <c r="P225" s="15"/>
      <c r="Q225" s="16">
        <f t="shared" si="6"/>
        <v>9</v>
      </c>
      <c r="R225" s="9">
        <f t="shared" si="7"/>
        <v>0.40909090909090912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268</v>
      </c>
      <c r="D226" s="7" t="s">
        <v>255</v>
      </c>
      <c r="E226" s="17">
        <v>40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5"/>
      <c r="P226" s="15"/>
      <c r="Q226" s="16">
        <f t="shared" si="6"/>
        <v>40</v>
      </c>
      <c r="R226" s="9">
        <f t="shared" si="7"/>
        <v>1.8181818181818181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268</v>
      </c>
      <c r="D227" s="7" t="s">
        <v>204</v>
      </c>
      <c r="E227" s="17">
        <v>14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5"/>
      <c r="P227" s="15"/>
      <c r="Q227" s="16">
        <f t="shared" si="6"/>
        <v>14</v>
      </c>
      <c r="R227" s="9">
        <f t="shared" si="7"/>
        <v>0.63636363636363635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268</v>
      </c>
      <c r="D228" s="7" t="s">
        <v>209</v>
      </c>
      <c r="E228" s="17">
        <v>20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5"/>
      <c r="P228" s="15"/>
      <c r="Q228" s="16">
        <f t="shared" si="6"/>
        <v>20</v>
      </c>
      <c r="R228" s="9">
        <f t="shared" si="7"/>
        <v>0.90909090909090906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268</v>
      </c>
      <c r="D229" s="7" t="s">
        <v>158</v>
      </c>
      <c r="E229" s="17">
        <v>39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5"/>
      <c r="P229" s="15"/>
      <c r="Q229" s="16">
        <f t="shared" si="6"/>
        <v>39</v>
      </c>
      <c r="R229" s="9">
        <f t="shared" si="7"/>
        <v>1.7727272727272727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268</v>
      </c>
      <c r="D230" s="7" t="s">
        <v>202</v>
      </c>
      <c r="E230" s="17">
        <v>17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5"/>
      <c r="P230" s="15"/>
      <c r="Q230" s="16">
        <f t="shared" si="6"/>
        <v>17</v>
      </c>
      <c r="R230" s="9">
        <f t="shared" si="7"/>
        <v>0.77272727272727271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268</v>
      </c>
      <c r="D231" s="7" t="s">
        <v>71</v>
      </c>
      <c r="E231" s="17">
        <v>34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5"/>
      <c r="P231" s="15"/>
      <c r="Q231" s="16">
        <f t="shared" si="6"/>
        <v>34</v>
      </c>
      <c r="R231" s="9">
        <f t="shared" si="7"/>
        <v>1.5454545454545454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268</v>
      </c>
      <c r="D232" s="7" t="s">
        <v>166</v>
      </c>
      <c r="E232" s="17">
        <v>12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5"/>
      <c r="P232" s="15"/>
      <c r="Q232" s="16">
        <f t="shared" si="6"/>
        <v>12</v>
      </c>
      <c r="R232" s="9">
        <f t="shared" si="7"/>
        <v>0.54545454545454541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268</v>
      </c>
      <c r="D233" s="7" t="s">
        <v>72</v>
      </c>
      <c r="E233" s="17">
        <v>31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5"/>
      <c r="P233" s="15"/>
      <c r="Q233" s="16">
        <f t="shared" si="6"/>
        <v>31</v>
      </c>
      <c r="R233" s="9">
        <f t="shared" si="7"/>
        <v>1.4090909090909092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268</v>
      </c>
      <c r="D234" s="7" t="s">
        <v>105</v>
      </c>
      <c r="E234" s="17">
        <v>43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5"/>
      <c r="P234" s="15"/>
      <c r="Q234" s="16">
        <f t="shared" si="6"/>
        <v>43</v>
      </c>
      <c r="R234" s="9">
        <f t="shared" si="7"/>
        <v>1.9545454545454546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268</v>
      </c>
      <c r="D235" s="7" t="s">
        <v>159</v>
      </c>
      <c r="E235" s="17">
        <v>9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5"/>
      <c r="P235" s="15"/>
      <c r="Q235" s="16">
        <f t="shared" si="6"/>
        <v>9</v>
      </c>
      <c r="R235" s="9">
        <f t="shared" si="7"/>
        <v>0.40909090909090912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268</v>
      </c>
      <c r="D236" s="7" t="s">
        <v>160</v>
      </c>
      <c r="E236" s="17">
        <v>8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5"/>
      <c r="P236" s="15"/>
      <c r="Q236" s="16">
        <f t="shared" si="6"/>
        <v>8</v>
      </c>
      <c r="R236" s="9">
        <f t="shared" si="7"/>
        <v>0.36363636363636365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268</v>
      </c>
      <c r="D237" s="7" t="s">
        <v>203</v>
      </c>
      <c r="E237" s="17">
        <v>7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5"/>
      <c r="P237" s="15"/>
      <c r="Q237" s="16">
        <f t="shared" si="6"/>
        <v>7</v>
      </c>
      <c r="R237" s="9">
        <f t="shared" si="7"/>
        <v>0.31818181818181818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268</v>
      </c>
      <c r="D238" s="7" t="s">
        <v>73</v>
      </c>
      <c r="E238" s="17">
        <v>51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5"/>
      <c r="P238" s="15"/>
      <c r="Q238" s="16">
        <f t="shared" si="6"/>
        <v>51</v>
      </c>
      <c r="R238" s="9">
        <f t="shared" si="7"/>
        <v>2.3181818181818183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268</v>
      </c>
      <c r="D239" s="7" t="s">
        <v>220</v>
      </c>
      <c r="E239" s="17">
        <v>19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5"/>
      <c r="P239" s="15"/>
      <c r="Q239" s="16">
        <f t="shared" si="6"/>
        <v>19</v>
      </c>
      <c r="R239" s="9">
        <f t="shared" si="7"/>
        <v>0.86363636363636365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268</v>
      </c>
      <c r="D240" s="7" t="s">
        <v>221</v>
      </c>
      <c r="E240" s="17">
        <v>19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5"/>
      <c r="P240" s="15"/>
      <c r="Q240" s="16">
        <f t="shared" si="6"/>
        <v>19</v>
      </c>
      <c r="R240" s="9">
        <f t="shared" si="7"/>
        <v>0.86363636363636365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268</v>
      </c>
      <c r="D241" s="7" t="s">
        <v>74</v>
      </c>
      <c r="E241" s="17">
        <v>34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5"/>
      <c r="P241" s="15"/>
      <c r="Q241" s="16">
        <f t="shared" si="6"/>
        <v>34</v>
      </c>
      <c r="R241" s="9">
        <f t="shared" si="7"/>
        <v>1.5454545454545454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268</v>
      </c>
      <c r="D242" s="7" t="s">
        <v>145</v>
      </c>
      <c r="E242" s="17">
        <v>42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5"/>
      <c r="P242" s="15"/>
      <c r="Q242" s="16">
        <f t="shared" si="6"/>
        <v>42</v>
      </c>
      <c r="R242" s="9">
        <f t="shared" si="7"/>
        <v>1.9090909090909092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268</v>
      </c>
      <c r="D243" s="7" t="s">
        <v>128</v>
      </c>
      <c r="E243" s="17">
        <v>10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5"/>
      <c r="P243" s="15"/>
      <c r="Q243" s="16">
        <f t="shared" si="6"/>
        <v>10</v>
      </c>
      <c r="R243" s="9">
        <f t="shared" si="7"/>
        <v>0.45454545454545453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268</v>
      </c>
      <c r="D244" s="7" t="s">
        <v>79</v>
      </c>
      <c r="E244" s="17">
        <v>42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5"/>
      <c r="P244" s="15"/>
      <c r="Q244" s="16">
        <f t="shared" si="6"/>
        <v>42</v>
      </c>
      <c r="R244" s="9">
        <f t="shared" si="7"/>
        <v>1.9090909090909092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268</v>
      </c>
      <c r="D245" s="7" t="s">
        <v>161</v>
      </c>
      <c r="E245" s="17">
        <v>25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5"/>
      <c r="P245" s="15"/>
      <c r="Q245" s="16">
        <f t="shared" si="6"/>
        <v>25</v>
      </c>
      <c r="R245" s="9">
        <f t="shared" si="7"/>
        <v>1.1363636363636365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268</v>
      </c>
      <c r="D246" s="7" t="s">
        <v>245</v>
      </c>
      <c r="E246" s="17">
        <v>7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5"/>
      <c r="P246" s="15"/>
      <c r="Q246" s="16">
        <f t="shared" si="6"/>
        <v>7</v>
      </c>
      <c r="R246" s="9">
        <f t="shared" si="7"/>
        <v>0.31818181818181818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266</v>
      </c>
      <c r="D247" s="7" t="s">
        <v>104</v>
      </c>
      <c r="E247" s="17">
        <v>252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5"/>
      <c r="P247" s="15"/>
      <c r="Q247" s="16">
        <f t="shared" si="6"/>
        <v>252</v>
      </c>
      <c r="R247" s="9">
        <f>Q247/(31)</f>
        <v>8.129032258064516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266</v>
      </c>
      <c r="D248" s="7" t="s">
        <v>26</v>
      </c>
      <c r="E248" s="17">
        <v>105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5"/>
      <c r="P248" s="15"/>
      <c r="Q248" s="16">
        <f t="shared" si="6"/>
        <v>105</v>
      </c>
      <c r="R248" s="9">
        <f t="shared" ref="R248:R311" si="8">Q248/(31)</f>
        <v>3.3870967741935485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266</v>
      </c>
      <c r="D249" s="7" t="s">
        <v>188</v>
      </c>
      <c r="E249" s="17">
        <v>138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5"/>
      <c r="P249" s="15"/>
      <c r="Q249" s="16">
        <f t="shared" si="6"/>
        <v>138</v>
      </c>
      <c r="R249" s="9">
        <f t="shared" si="8"/>
        <v>4.4516129032258061</v>
      </c>
    </row>
    <row r="250" spans="1:18" s="8" customFormat="1" ht="15" customHeight="1" x14ac:dyDescent="0.2">
      <c r="A250" s="1">
        <v>244</v>
      </c>
      <c r="B250" s="18" t="s">
        <v>253</v>
      </c>
      <c r="C250" s="19" t="s">
        <v>266</v>
      </c>
      <c r="D250" s="7" t="s">
        <v>47</v>
      </c>
      <c r="E250" s="17">
        <v>139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5"/>
      <c r="P250" s="15"/>
      <c r="Q250" s="16">
        <f t="shared" si="6"/>
        <v>139</v>
      </c>
      <c r="R250" s="9">
        <f t="shared" si="8"/>
        <v>4.4838709677419351</v>
      </c>
    </row>
    <row r="251" spans="1:18" s="8" customFormat="1" ht="15" customHeight="1" x14ac:dyDescent="0.2">
      <c r="A251" s="1">
        <v>245</v>
      </c>
      <c r="B251" s="18" t="s">
        <v>253</v>
      </c>
      <c r="C251" s="19" t="s">
        <v>266</v>
      </c>
      <c r="D251" s="7" t="s">
        <v>56</v>
      </c>
      <c r="E251" s="17">
        <v>283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5"/>
      <c r="P251" s="15"/>
      <c r="Q251" s="16">
        <f t="shared" si="6"/>
        <v>283</v>
      </c>
      <c r="R251" s="9">
        <f t="shared" si="8"/>
        <v>9.129032258064516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310</v>
      </c>
      <c r="D252" s="7" t="s">
        <v>311</v>
      </c>
      <c r="E252" s="17">
        <v>72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5"/>
      <c r="P252" s="15"/>
      <c r="Q252" s="16">
        <f t="shared" si="6"/>
        <v>72</v>
      </c>
      <c r="R252" s="9">
        <f t="shared" si="8"/>
        <v>2.3225806451612905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269</v>
      </c>
      <c r="D253" s="7" t="s">
        <v>175</v>
      </c>
      <c r="E253" s="17">
        <v>21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5"/>
      <c r="P253" s="15"/>
      <c r="Q253" s="16">
        <f t="shared" si="6"/>
        <v>21</v>
      </c>
      <c r="R253" s="9">
        <f t="shared" si="8"/>
        <v>0.67741935483870963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269</v>
      </c>
      <c r="D254" s="7" t="s">
        <v>132</v>
      </c>
      <c r="E254" s="17">
        <v>95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5"/>
      <c r="P254" s="15"/>
      <c r="Q254" s="16">
        <f t="shared" si="6"/>
        <v>95</v>
      </c>
      <c r="R254" s="9">
        <f t="shared" si="8"/>
        <v>3.064516129032258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269</v>
      </c>
      <c r="D255" s="7" t="s">
        <v>102</v>
      </c>
      <c r="E255" s="17">
        <v>81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5"/>
      <c r="P255" s="15"/>
      <c r="Q255" s="16">
        <f t="shared" si="6"/>
        <v>81</v>
      </c>
      <c r="R255" s="9">
        <f t="shared" si="8"/>
        <v>2.6129032258064515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269</v>
      </c>
      <c r="D256" s="7" t="s">
        <v>352</v>
      </c>
      <c r="E256" s="17">
        <v>70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5"/>
      <c r="P256" s="15"/>
      <c r="Q256" s="16">
        <f t="shared" si="6"/>
        <v>70</v>
      </c>
      <c r="R256" s="9">
        <f t="shared" si="8"/>
        <v>2.2580645161290325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269</v>
      </c>
      <c r="D257" s="7" t="s">
        <v>12</v>
      </c>
      <c r="E257" s="17">
        <v>142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5"/>
      <c r="P257" s="15"/>
      <c r="Q257" s="16">
        <f t="shared" si="6"/>
        <v>142</v>
      </c>
      <c r="R257" s="9">
        <f t="shared" si="8"/>
        <v>4.580645161290323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269</v>
      </c>
      <c r="D258" s="7" t="s">
        <v>326</v>
      </c>
      <c r="E258" s="17">
        <v>148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5"/>
      <c r="P258" s="15"/>
      <c r="Q258" s="16">
        <f t="shared" si="6"/>
        <v>148</v>
      </c>
      <c r="R258" s="9">
        <f t="shared" si="8"/>
        <v>4.774193548387097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269</v>
      </c>
      <c r="D259" s="7" t="s">
        <v>365</v>
      </c>
      <c r="E259" s="17">
        <v>78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5"/>
      <c r="P259" s="15"/>
      <c r="Q259" s="16">
        <f t="shared" si="6"/>
        <v>78</v>
      </c>
      <c r="R259" s="9">
        <f t="shared" si="8"/>
        <v>2.5161290322580645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269</v>
      </c>
      <c r="D260" s="7" t="s">
        <v>150</v>
      </c>
      <c r="E260" s="17">
        <v>32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5"/>
      <c r="P260" s="15"/>
      <c r="Q260" s="16">
        <f t="shared" si="6"/>
        <v>32</v>
      </c>
      <c r="R260" s="9">
        <f t="shared" si="8"/>
        <v>1.032258064516129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269</v>
      </c>
      <c r="D261" s="7" t="s">
        <v>330</v>
      </c>
      <c r="E261" s="17">
        <v>53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5"/>
      <c r="P261" s="15"/>
      <c r="Q261" s="16">
        <f t="shared" si="6"/>
        <v>53</v>
      </c>
      <c r="R261" s="9">
        <f t="shared" si="8"/>
        <v>1.7096774193548387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269</v>
      </c>
      <c r="D262" s="7" t="s">
        <v>331</v>
      </c>
      <c r="E262" s="17">
        <v>33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5"/>
      <c r="P262" s="15"/>
      <c r="Q262" s="16">
        <f t="shared" si="6"/>
        <v>33</v>
      </c>
      <c r="R262" s="9">
        <f t="shared" si="8"/>
        <v>1.064516129032258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269</v>
      </c>
      <c r="D263" s="7" t="s">
        <v>362</v>
      </c>
      <c r="E263" s="17">
        <v>43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5"/>
      <c r="P263" s="15"/>
      <c r="Q263" s="16">
        <f t="shared" si="6"/>
        <v>43</v>
      </c>
      <c r="R263" s="9">
        <f t="shared" si="8"/>
        <v>1.3870967741935485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269</v>
      </c>
      <c r="D264" s="7" t="s">
        <v>273</v>
      </c>
      <c r="E264" s="17">
        <v>71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5"/>
      <c r="P264" s="15"/>
      <c r="Q264" s="16">
        <f t="shared" ref="Q264:Q327" si="9">SUM(E264:P264)</f>
        <v>71</v>
      </c>
      <c r="R264" s="9">
        <f t="shared" si="8"/>
        <v>2.2903225806451615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269</v>
      </c>
      <c r="D265" s="7" t="s">
        <v>321</v>
      </c>
      <c r="E265" s="17">
        <v>72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5"/>
      <c r="P265" s="15"/>
      <c r="Q265" s="16">
        <f t="shared" si="9"/>
        <v>72</v>
      </c>
      <c r="R265" s="9">
        <f t="shared" si="8"/>
        <v>2.3225806451612905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269</v>
      </c>
      <c r="D266" s="7" t="s">
        <v>274</v>
      </c>
      <c r="E266" s="17">
        <v>188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5"/>
      <c r="P266" s="15"/>
      <c r="Q266" s="16">
        <f t="shared" si="9"/>
        <v>188</v>
      </c>
      <c r="R266" s="9">
        <f t="shared" si="8"/>
        <v>6.064516129032258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269</v>
      </c>
      <c r="D267" s="7" t="s">
        <v>312</v>
      </c>
      <c r="E267" s="17">
        <v>133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5"/>
      <c r="P267" s="15"/>
      <c r="Q267" s="16">
        <f t="shared" si="9"/>
        <v>133</v>
      </c>
      <c r="R267" s="9">
        <f t="shared" si="8"/>
        <v>4.290322580645161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269</v>
      </c>
      <c r="D268" s="7" t="s">
        <v>339</v>
      </c>
      <c r="E268" s="17">
        <v>55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5"/>
      <c r="P268" s="15"/>
      <c r="Q268" s="16">
        <f t="shared" si="9"/>
        <v>55</v>
      </c>
      <c r="R268" s="9">
        <f t="shared" si="8"/>
        <v>1.7741935483870968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269</v>
      </c>
      <c r="D269" s="7" t="s">
        <v>188</v>
      </c>
      <c r="E269" s="17">
        <v>47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5"/>
      <c r="P269" s="15"/>
      <c r="Q269" s="16">
        <f t="shared" si="9"/>
        <v>47</v>
      </c>
      <c r="R269" s="9">
        <f t="shared" si="8"/>
        <v>1.5161290322580645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269</v>
      </c>
      <c r="D270" s="7" t="s">
        <v>275</v>
      </c>
      <c r="E270" s="17">
        <v>206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5"/>
      <c r="P270" s="15"/>
      <c r="Q270" s="16">
        <f t="shared" si="9"/>
        <v>206</v>
      </c>
      <c r="R270" s="9">
        <f t="shared" si="8"/>
        <v>6.645161290322581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269</v>
      </c>
      <c r="D271" s="7" t="s">
        <v>384</v>
      </c>
      <c r="E271" s="17">
        <v>107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5"/>
      <c r="P271" s="15"/>
      <c r="Q271" s="16">
        <f t="shared" si="9"/>
        <v>107</v>
      </c>
      <c r="R271" s="9">
        <f t="shared" si="8"/>
        <v>3.4516129032258065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269</v>
      </c>
      <c r="D272" s="7" t="s">
        <v>376</v>
      </c>
      <c r="E272" s="17">
        <v>96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5"/>
      <c r="P272" s="15"/>
      <c r="Q272" s="16">
        <f t="shared" si="9"/>
        <v>96</v>
      </c>
      <c r="R272" s="9">
        <f t="shared" si="8"/>
        <v>3.096774193548387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269</v>
      </c>
      <c r="D273" s="7" t="s">
        <v>386</v>
      </c>
      <c r="E273" s="17">
        <v>93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5"/>
      <c r="P273" s="15"/>
      <c r="Q273" s="16">
        <f t="shared" si="9"/>
        <v>93</v>
      </c>
      <c r="R273" s="9">
        <f t="shared" si="8"/>
        <v>3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269</v>
      </c>
      <c r="D274" s="7" t="s">
        <v>19</v>
      </c>
      <c r="E274" s="17">
        <v>44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5"/>
      <c r="P274" s="15"/>
      <c r="Q274" s="16">
        <f t="shared" si="9"/>
        <v>44</v>
      </c>
      <c r="R274" s="9">
        <f t="shared" si="8"/>
        <v>1.4193548387096775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269</v>
      </c>
      <c r="D275" s="7" t="s">
        <v>372</v>
      </c>
      <c r="E275" s="17">
        <v>230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5"/>
      <c r="P275" s="15"/>
      <c r="Q275" s="16">
        <f t="shared" si="9"/>
        <v>230</v>
      </c>
      <c r="R275" s="9">
        <f t="shared" si="8"/>
        <v>7.419354838709677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269</v>
      </c>
      <c r="D276" s="7" t="s">
        <v>276</v>
      </c>
      <c r="E276" s="17">
        <v>59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5"/>
      <c r="P276" s="15"/>
      <c r="Q276" s="16">
        <f t="shared" si="9"/>
        <v>59</v>
      </c>
      <c r="R276" s="9">
        <f t="shared" si="8"/>
        <v>1.903225806451613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269</v>
      </c>
      <c r="D277" s="7" t="s">
        <v>21</v>
      </c>
      <c r="E277" s="17">
        <v>50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5"/>
      <c r="P277" s="15"/>
      <c r="Q277" s="16">
        <f t="shared" si="9"/>
        <v>50</v>
      </c>
      <c r="R277" s="9">
        <f t="shared" si="8"/>
        <v>1.6129032258064515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269</v>
      </c>
      <c r="D278" s="7" t="s">
        <v>213</v>
      </c>
      <c r="E278" s="17">
        <v>2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5"/>
      <c r="P278" s="15"/>
      <c r="Q278" s="16">
        <f t="shared" si="9"/>
        <v>2</v>
      </c>
      <c r="R278" s="9">
        <f t="shared" si="8"/>
        <v>6.4516129032258063E-2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269</v>
      </c>
      <c r="D279" s="7" t="s">
        <v>277</v>
      </c>
      <c r="E279" s="17">
        <v>96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5"/>
      <c r="P279" s="15"/>
      <c r="Q279" s="16">
        <f t="shared" si="9"/>
        <v>96</v>
      </c>
      <c r="R279" s="9">
        <f t="shared" si="8"/>
        <v>3.096774193548387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269</v>
      </c>
      <c r="D280" s="7" t="s">
        <v>387</v>
      </c>
      <c r="E280" s="17">
        <v>6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5"/>
      <c r="P280" s="15"/>
      <c r="Q280" s="16">
        <f t="shared" si="9"/>
        <v>6</v>
      </c>
      <c r="R280" s="9">
        <f t="shared" si="8"/>
        <v>0.19354838709677419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269</v>
      </c>
      <c r="D281" s="7" t="s">
        <v>320</v>
      </c>
      <c r="E281" s="17">
        <v>72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5"/>
      <c r="P281" s="15"/>
      <c r="Q281" s="16">
        <f t="shared" si="9"/>
        <v>72</v>
      </c>
      <c r="R281" s="9">
        <f t="shared" si="8"/>
        <v>2.3225806451612905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269</v>
      </c>
      <c r="D282" s="7" t="s">
        <v>323</v>
      </c>
      <c r="E282" s="17">
        <v>56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5"/>
      <c r="P282" s="15"/>
      <c r="Q282" s="16">
        <f t="shared" si="9"/>
        <v>56</v>
      </c>
      <c r="R282" s="9">
        <f t="shared" si="8"/>
        <v>1.8064516129032258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269</v>
      </c>
      <c r="D283" s="7" t="s">
        <v>360</v>
      </c>
      <c r="E283" s="17">
        <v>42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5"/>
      <c r="P283" s="15"/>
      <c r="Q283" s="16">
        <f t="shared" si="9"/>
        <v>42</v>
      </c>
      <c r="R283" s="9">
        <f t="shared" si="8"/>
        <v>1.3548387096774193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269</v>
      </c>
      <c r="D284" s="7" t="s">
        <v>278</v>
      </c>
      <c r="E284" s="17">
        <v>41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5"/>
      <c r="P284" s="15"/>
      <c r="Q284" s="16">
        <f t="shared" si="9"/>
        <v>41</v>
      </c>
      <c r="R284" s="9">
        <f t="shared" si="8"/>
        <v>1.3225806451612903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269</v>
      </c>
      <c r="D285" s="7" t="s">
        <v>29</v>
      </c>
      <c r="E285" s="17">
        <v>44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5"/>
      <c r="P285" s="15"/>
      <c r="Q285" s="16">
        <f t="shared" si="9"/>
        <v>44</v>
      </c>
      <c r="R285" s="9">
        <f t="shared" si="8"/>
        <v>1.4193548387096775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269</v>
      </c>
      <c r="D286" s="7" t="s">
        <v>318</v>
      </c>
      <c r="E286" s="17">
        <v>52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5"/>
      <c r="P286" s="15"/>
      <c r="Q286" s="16">
        <f t="shared" si="9"/>
        <v>52</v>
      </c>
      <c r="R286" s="9">
        <f t="shared" si="8"/>
        <v>1.6774193548387097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269</v>
      </c>
      <c r="D287" s="7" t="s">
        <v>260</v>
      </c>
      <c r="E287" s="17">
        <v>63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5"/>
      <c r="P287" s="15"/>
      <c r="Q287" s="16">
        <f t="shared" si="9"/>
        <v>63</v>
      </c>
      <c r="R287" s="9">
        <f t="shared" si="8"/>
        <v>2.032258064516129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269</v>
      </c>
      <c r="D288" s="7" t="s">
        <v>250</v>
      </c>
      <c r="E288" s="17">
        <v>151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5"/>
      <c r="P288" s="15"/>
      <c r="Q288" s="16">
        <f t="shared" si="9"/>
        <v>151</v>
      </c>
      <c r="R288" s="9">
        <f t="shared" si="8"/>
        <v>4.870967741935484</v>
      </c>
    </row>
    <row r="289" spans="1:19" ht="15" customHeight="1" x14ac:dyDescent="0.2">
      <c r="A289" s="1">
        <v>283</v>
      </c>
      <c r="B289" s="18" t="s">
        <v>27</v>
      </c>
      <c r="C289" s="19" t="s">
        <v>269</v>
      </c>
      <c r="D289" s="7" t="s">
        <v>358</v>
      </c>
      <c r="E289" s="17">
        <v>76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5"/>
      <c r="P289" s="15"/>
      <c r="Q289" s="16">
        <f t="shared" si="9"/>
        <v>76</v>
      </c>
      <c r="R289" s="9">
        <f t="shared" si="8"/>
        <v>2.4516129032258065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269</v>
      </c>
      <c r="D290" s="7" t="s">
        <v>315</v>
      </c>
      <c r="E290" s="17">
        <v>51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5"/>
      <c r="P290" s="15"/>
      <c r="Q290" s="16">
        <f t="shared" si="9"/>
        <v>51</v>
      </c>
      <c r="R290" s="9">
        <f t="shared" si="8"/>
        <v>1.6451612903225807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269</v>
      </c>
      <c r="D291" s="7" t="s">
        <v>279</v>
      </c>
      <c r="E291" s="17">
        <v>54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5"/>
      <c r="P291" s="15"/>
      <c r="Q291" s="16">
        <f t="shared" si="9"/>
        <v>54</v>
      </c>
      <c r="R291" s="9">
        <f t="shared" si="8"/>
        <v>1.7419354838709677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269</v>
      </c>
      <c r="D292" s="7" t="s">
        <v>322</v>
      </c>
      <c r="E292" s="17">
        <v>14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5"/>
      <c r="P292" s="15"/>
      <c r="Q292" s="16">
        <f t="shared" si="9"/>
        <v>14</v>
      </c>
      <c r="R292" s="9">
        <f t="shared" si="8"/>
        <v>0.45161290322580644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269</v>
      </c>
      <c r="D293" s="7" t="s">
        <v>30</v>
      </c>
      <c r="E293" s="17">
        <v>33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5"/>
      <c r="P293" s="15"/>
      <c r="Q293" s="16">
        <f t="shared" si="9"/>
        <v>33</v>
      </c>
      <c r="R293" s="9">
        <f t="shared" si="8"/>
        <v>1.064516129032258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269</v>
      </c>
      <c r="D294" s="7" t="s">
        <v>280</v>
      </c>
      <c r="E294" s="17">
        <v>124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5"/>
      <c r="P294" s="15"/>
      <c r="Q294" s="16">
        <f t="shared" si="9"/>
        <v>124</v>
      </c>
      <c r="R294" s="9">
        <f t="shared" si="8"/>
        <v>4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269</v>
      </c>
      <c r="D295" s="7" t="s">
        <v>337</v>
      </c>
      <c r="E295" s="17">
        <v>39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5"/>
      <c r="P295" s="15"/>
      <c r="Q295" s="16">
        <f t="shared" si="9"/>
        <v>39</v>
      </c>
      <c r="R295" s="9">
        <f t="shared" si="8"/>
        <v>1.2580645161290323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269</v>
      </c>
      <c r="D296" s="7" t="s">
        <v>335</v>
      </c>
      <c r="E296" s="17">
        <v>15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5"/>
      <c r="P296" s="15"/>
      <c r="Q296" s="16">
        <f t="shared" si="9"/>
        <v>15</v>
      </c>
      <c r="R296" s="9">
        <f t="shared" si="8"/>
        <v>0.4838709677419355</v>
      </c>
    </row>
    <row r="297" spans="1:19" ht="15" customHeight="1" x14ac:dyDescent="0.2">
      <c r="A297" s="1">
        <v>291</v>
      </c>
      <c r="B297" s="18" t="s">
        <v>35</v>
      </c>
      <c r="C297" s="19" t="s">
        <v>269</v>
      </c>
      <c r="D297" s="7" t="s">
        <v>281</v>
      </c>
      <c r="E297" s="17">
        <v>151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5"/>
      <c r="P297" s="15"/>
      <c r="Q297" s="16">
        <f t="shared" si="9"/>
        <v>151</v>
      </c>
      <c r="R297" s="9">
        <f t="shared" si="8"/>
        <v>4.870967741935484</v>
      </c>
    </row>
    <row r="298" spans="1:19" ht="15" customHeight="1" x14ac:dyDescent="0.2">
      <c r="A298" s="1">
        <v>292</v>
      </c>
      <c r="B298" s="18" t="s">
        <v>35</v>
      </c>
      <c r="C298" s="19" t="s">
        <v>269</v>
      </c>
      <c r="D298" s="7" t="s">
        <v>353</v>
      </c>
      <c r="E298" s="17">
        <v>30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5"/>
      <c r="P298" s="15"/>
      <c r="Q298" s="16">
        <f t="shared" si="9"/>
        <v>30</v>
      </c>
      <c r="R298" s="9">
        <f t="shared" si="8"/>
        <v>0.967741935483871</v>
      </c>
    </row>
    <row r="299" spans="1:19" ht="15" customHeight="1" x14ac:dyDescent="0.2">
      <c r="A299" s="1">
        <v>293</v>
      </c>
      <c r="B299" s="18" t="s">
        <v>35</v>
      </c>
      <c r="C299" s="19" t="s">
        <v>269</v>
      </c>
      <c r="D299" s="7" t="s">
        <v>378</v>
      </c>
      <c r="E299" s="17">
        <v>24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5"/>
      <c r="P299" s="15"/>
      <c r="Q299" s="16">
        <f t="shared" si="9"/>
        <v>24</v>
      </c>
      <c r="R299" s="9">
        <f t="shared" si="8"/>
        <v>0.77419354838709675</v>
      </c>
    </row>
    <row r="300" spans="1:19" ht="15" customHeight="1" x14ac:dyDescent="0.2">
      <c r="A300" s="1">
        <v>294</v>
      </c>
      <c r="B300" s="18" t="s">
        <v>35</v>
      </c>
      <c r="C300" s="19" t="s">
        <v>269</v>
      </c>
      <c r="D300" s="7" t="s">
        <v>35</v>
      </c>
      <c r="E300" s="17">
        <v>104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5"/>
      <c r="P300" s="15"/>
      <c r="Q300" s="16">
        <f t="shared" si="9"/>
        <v>104</v>
      </c>
      <c r="R300" s="9">
        <f t="shared" si="8"/>
        <v>3.3548387096774195</v>
      </c>
    </row>
    <row r="301" spans="1:19" ht="15" customHeight="1" x14ac:dyDescent="0.2">
      <c r="A301" s="1">
        <v>295</v>
      </c>
      <c r="B301" s="18" t="s">
        <v>35</v>
      </c>
      <c r="C301" s="19" t="s">
        <v>269</v>
      </c>
      <c r="D301" s="7" t="s">
        <v>163</v>
      </c>
      <c r="E301" s="17">
        <v>59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5"/>
      <c r="P301" s="15"/>
      <c r="Q301" s="16">
        <f t="shared" si="9"/>
        <v>59</v>
      </c>
      <c r="R301" s="9">
        <f t="shared" si="8"/>
        <v>1.903225806451613</v>
      </c>
    </row>
    <row r="302" spans="1:19" ht="15" customHeight="1" x14ac:dyDescent="0.2">
      <c r="A302" s="1">
        <v>296</v>
      </c>
      <c r="B302" s="18" t="s">
        <v>35</v>
      </c>
      <c r="C302" s="19" t="s">
        <v>269</v>
      </c>
      <c r="D302" s="7" t="s">
        <v>261</v>
      </c>
      <c r="E302" s="17">
        <v>34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5"/>
      <c r="P302" s="15"/>
      <c r="Q302" s="16">
        <f t="shared" si="9"/>
        <v>34</v>
      </c>
      <c r="R302" s="9">
        <f t="shared" si="8"/>
        <v>1.096774193548387</v>
      </c>
    </row>
    <row r="303" spans="1:19" ht="15" customHeight="1" x14ac:dyDescent="0.2">
      <c r="A303" s="1">
        <v>297</v>
      </c>
      <c r="B303" s="18" t="s">
        <v>35</v>
      </c>
      <c r="C303" s="19" t="s">
        <v>269</v>
      </c>
      <c r="D303" s="7" t="s">
        <v>381</v>
      </c>
      <c r="E303" s="17">
        <v>31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5"/>
      <c r="P303" s="15"/>
      <c r="Q303" s="16">
        <f t="shared" si="9"/>
        <v>31</v>
      </c>
      <c r="R303" s="9">
        <f t="shared" si="8"/>
        <v>1</v>
      </c>
    </row>
    <row r="304" spans="1:19" ht="15" customHeight="1" x14ac:dyDescent="0.2">
      <c r="A304" s="1">
        <v>298</v>
      </c>
      <c r="B304" s="18" t="s">
        <v>35</v>
      </c>
      <c r="C304" s="19" t="s">
        <v>269</v>
      </c>
      <c r="D304" s="7" t="s">
        <v>184</v>
      </c>
      <c r="E304" s="17">
        <v>55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5"/>
      <c r="P304" s="15"/>
      <c r="Q304" s="16">
        <f t="shared" si="9"/>
        <v>55</v>
      </c>
      <c r="R304" s="9">
        <f t="shared" si="8"/>
        <v>1.7741935483870968</v>
      </c>
    </row>
    <row r="305" spans="1:18" ht="15" customHeight="1" x14ac:dyDescent="0.2">
      <c r="A305" s="1">
        <v>299</v>
      </c>
      <c r="B305" s="18" t="s">
        <v>37</v>
      </c>
      <c r="C305" s="19" t="s">
        <v>269</v>
      </c>
      <c r="D305" s="7" t="s">
        <v>133</v>
      </c>
      <c r="E305" s="17">
        <v>134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5"/>
      <c r="P305" s="15"/>
      <c r="Q305" s="16">
        <f t="shared" si="9"/>
        <v>134</v>
      </c>
      <c r="R305" s="9">
        <f t="shared" si="8"/>
        <v>4.32258064516129</v>
      </c>
    </row>
    <row r="306" spans="1:18" ht="15" customHeight="1" x14ac:dyDescent="0.2">
      <c r="A306" s="1">
        <v>300</v>
      </c>
      <c r="B306" s="18" t="s">
        <v>37</v>
      </c>
      <c r="C306" s="19" t="s">
        <v>269</v>
      </c>
      <c r="D306" s="7" t="s">
        <v>325</v>
      </c>
      <c r="E306" s="17">
        <v>45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5"/>
      <c r="P306" s="15"/>
      <c r="Q306" s="16">
        <f t="shared" si="9"/>
        <v>45</v>
      </c>
      <c r="R306" s="9">
        <f t="shared" si="8"/>
        <v>1.4516129032258065</v>
      </c>
    </row>
    <row r="307" spans="1:18" ht="15" customHeight="1" x14ac:dyDescent="0.2">
      <c r="A307" s="1">
        <v>301</v>
      </c>
      <c r="B307" s="18" t="s">
        <v>37</v>
      </c>
      <c r="C307" s="19" t="s">
        <v>269</v>
      </c>
      <c r="D307" s="7" t="s">
        <v>103</v>
      </c>
      <c r="E307" s="17">
        <v>81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5"/>
      <c r="P307" s="15"/>
      <c r="Q307" s="16">
        <f t="shared" si="9"/>
        <v>81</v>
      </c>
      <c r="R307" s="9">
        <f t="shared" si="8"/>
        <v>2.6129032258064515</v>
      </c>
    </row>
    <row r="308" spans="1:18" ht="15" customHeight="1" x14ac:dyDescent="0.2">
      <c r="A308" s="1">
        <v>302</v>
      </c>
      <c r="B308" s="18" t="s">
        <v>37</v>
      </c>
      <c r="C308" s="19" t="s">
        <v>269</v>
      </c>
      <c r="D308" s="7" t="s">
        <v>282</v>
      </c>
      <c r="E308" s="17">
        <v>45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5"/>
      <c r="P308" s="15"/>
      <c r="Q308" s="16">
        <f t="shared" si="9"/>
        <v>45</v>
      </c>
      <c r="R308" s="9">
        <f t="shared" si="8"/>
        <v>1.4516129032258065</v>
      </c>
    </row>
    <row r="309" spans="1:18" ht="15" customHeight="1" x14ac:dyDescent="0.2">
      <c r="A309" s="1">
        <v>303</v>
      </c>
      <c r="B309" s="18" t="s">
        <v>37</v>
      </c>
      <c r="C309" s="19" t="s">
        <v>269</v>
      </c>
      <c r="D309" s="7" t="s">
        <v>317</v>
      </c>
      <c r="E309" s="17">
        <v>53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5"/>
      <c r="P309" s="15"/>
      <c r="Q309" s="16">
        <f t="shared" si="9"/>
        <v>53</v>
      </c>
      <c r="R309" s="9">
        <f t="shared" si="8"/>
        <v>1.7096774193548387</v>
      </c>
    </row>
    <row r="310" spans="1:18" ht="15" customHeight="1" x14ac:dyDescent="0.2">
      <c r="A310" s="1">
        <v>304</v>
      </c>
      <c r="B310" s="18" t="s">
        <v>39</v>
      </c>
      <c r="C310" s="19" t="s">
        <v>269</v>
      </c>
      <c r="D310" s="7" t="s">
        <v>367</v>
      </c>
      <c r="E310" s="17">
        <v>39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5"/>
      <c r="P310" s="15"/>
      <c r="Q310" s="16">
        <f t="shared" si="9"/>
        <v>39</v>
      </c>
      <c r="R310" s="9">
        <f t="shared" si="8"/>
        <v>1.2580645161290323</v>
      </c>
    </row>
    <row r="311" spans="1:18" ht="15" customHeight="1" x14ac:dyDescent="0.2">
      <c r="A311" s="1">
        <v>305</v>
      </c>
      <c r="B311" s="18" t="s">
        <v>39</v>
      </c>
      <c r="C311" s="19" t="s">
        <v>269</v>
      </c>
      <c r="D311" s="7" t="s">
        <v>81</v>
      </c>
      <c r="E311" s="17">
        <v>46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5"/>
      <c r="P311" s="15"/>
      <c r="Q311" s="16">
        <f t="shared" si="9"/>
        <v>46</v>
      </c>
      <c r="R311" s="9">
        <f t="shared" si="8"/>
        <v>1.4838709677419355</v>
      </c>
    </row>
    <row r="312" spans="1:18" ht="15" customHeight="1" x14ac:dyDescent="0.2">
      <c r="A312" s="1">
        <v>306</v>
      </c>
      <c r="B312" s="18" t="s">
        <v>39</v>
      </c>
      <c r="C312" s="19" t="s">
        <v>269</v>
      </c>
      <c r="D312" s="7" t="s">
        <v>283</v>
      </c>
      <c r="E312" s="17">
        <v>23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5"/>
      <c r="P312" s="15"/>
      <c r="Q312" s="16">
        <f t="shared" si="9"/>
        <v>23</v>
      </c>
      <c r="R312" s="9">
        <f t="shared" ref="R312:R375" si="10">Q312/(31)</f>
        <v>0.74193548387096775</v>
      </c>
    </row>
    <row r="313" spans="1:18" ht="15" customHeight="1" x14ac:dyDescent="0.2">
      <c r="A313" s="1">
        <v>307</v>
      </c>
      <c r="B313" s="18" t="s">
        <v>39</v>
      </c>
      <c r="C313" s="19" t="s">
        <v>269</v>
      </c>
      <c r="D313" s="7" t="s">
        <v>41</v>
      </c>
      <c r="E313" s="17">
        <v>71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5"/>
      <c r="P313" s="15"/>
      <c r="Q313" s="16">
        <f t="shared" si="9"/>
        <v>71</v>
      </c>
      <c r="R313" s="9">
        <f t="shared" si="10"/>
        <v>2.2903225806451615</v>
      </c>
    </row>
    <row r="314" spans="1:18" ht="15" customHeight="1" x14ac:dyDescent="0.2">
      <c r="A314" s="1">
        <v>308</v>
      </c>
      <c r="B314" s="18" t="s">
        <v>39</v>
      </c>
      <c r="C314" s="19" t="s">
        <v>269</v>
      </c>
      <c r="D314" s="7" t="s">
        <v>256</v>
      </c>
      <c r="E314" s="17">
        <v>49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5"/>
      <c r="P314" s="15"/>
      <c r="Q314" s="16">
        <f t="shared" si="9"/>
        <v>49</v>
      </c>
      <c r="R314" s="9">
        <f t="shared" si="10"/>
        <v>1.5806451612903225</v>
      </c>
    </row>
    <row r="315" spans="1:18" ht="15" customHeight="1" x14ac:dyDescent="0.2">
      <c r="A315" s="1">
        <v>309</v>
      </c>
      <c r="B315" s="18" t="s">
        <v>39</v>
      </c>
      <c r="C315" s="19" t="s">
        <v>269</v>
      </c>
      <c r="D315" s="7" t="s">
        <v>284</v>
      </c>
      <c r="E315" s="17">
        <v>55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5"/>
      <c r="P315" s="15"/>
      <c r="Q315" s="16">
        <f t="shared" si="9"/>
        <v>55</v>
      </c>
      <c r="R315" s="9">
        <f t="shared" si="10"/>
        <v>1.7741935483870968</v>
      </c>
    </row>
    <row r="316" spans="1:18" ht="15" customHeight="1" x14ac:dyDescent="0.2">
      <c r="A316" s="1">
        <v>310</v>
      </c>
      <c r="B316" s="18" t="s">
        <v>39</v>
      </c>
      <c r="C316" s="19" t="s">
        <v>269</v>
      </c>
      <c r="D316" s="7" t="s">
        <v>351</v>
      </c>
      <c r="E316" s="17">
        <v>45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5"/>
      <c r="P316" s="15"/>
      <c r="Q316" s="16">
        <f t="shared" si="9"/>
        <v>45</v>
      </c>
      <c r="R316" s="9">
        <f t="shared" si="10"/>
        <v>1.4516129032258065</v>
      </c>
    </row>
    <row r="317" spans="1:18" ht="15" customHeight="1" x14ac:dyDescent="0.2">
      <c r="A317" s="1">
        <v>311</v>
      </c>
      <c r="B317" s="18" t="s">
        <v>39</v>
      </c>
      <c r="C317" s="19" t="s">
        <v>269</v>
      </c>
      <c r="D317" s="7" t="s">
        <v>371</v>
      </c>
      <c r="E317" s="17">
        <v>107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5"/>
      <c r="P317" s="15"/>
      <c r="Q317" s="16">
        <f t="shared" si="9"/>
        <v>107</v>
      </c>
      <c r="R317" s="9">
        <f t="shared" si="10"/>
        <v>3.4516129032258065</v>
      </c>
    </row>
    <row r="318" spans="1:18" ht="15" customHeight="1" x14ac:dyDescent="0.2">
      <c r="A318" s="1">
        <v>312</v>
      </c>
      <c r="B318" s="18" t="s">
        <v>44</v>
      </c>
      <c r="C318" s="19" t="s">
        <v>269</v>
      </c>
      <c r="D318" s="7" t="s">
        <v>380</v>
      </c>
      <c r="E318" s="17">
        <v>92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5"/>
      <c r="P318" s="15"/>
      <c r="Q318" s="16">
        <f t="shared" si="9"/>
        <v>92</v>
      </c>
      <c r="R318" s="9">
        <f t="shared" si="10"/>
        <v>2.967741935483871</v>
      </c>
    </row>
    <row r="319" spans="1:18" ht="15" customHeight="1" x14ac:dyDescent="0.2">
      <c r="A319" s="1">
        <v>313</v>
      </c>
      <c r="B319" s="18" t="s">
        <v>44</v>
      </c>
      <c r="C319" s="19" t="s">
        <v>269</v>
      </c>
      <c r="D319" s="7" t="s">
        <v>356</v>
      </c>
      <c r="E319" s="17">
        <v>103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5"/>
      <c r="P319" s="15"/>
      <c r="Q319" s="16">
        <f t="shared" si="9"/>
        <v>103</v>
      </c>
      <c r="R319" s="9">
        <f t="shared" si="10"/>
        <v>3.3225806451612905</v>
      </c>
    </row>
    <row r="320" spans="1:18" ht="15" customHeight="1" x14ac:dyDescent="0.2">
      <c r="A320" s="1">
        <v>314</v>
      </c>
      <c r="B320" s="18" t="s">
        <v>44</v>
      </c>
      <c r="C320" s="19" t="s">
        <v>269</v>
      </c>
      <c r="D320" s="7" t="s">
        <v>285</v>
      </c>
      <c r="E320" s="17">
        <v>98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5"/>
      <c r="P320" s="15"/>
      <c r="Q320" s="16">
        <f t="shared" si="9"/>
        <v>98</v>
      </c>
      <c r="R320" s="9">
        <f t="shared" si="10"/>
        <v>3.161290322580645</v>
      </c>
    </row>
    <row r="321" spans="1:18" ht="15" customHeight="1" x14ac:dyDescent="0.2">
      <c r="A321" s="1">
        <v>315</v>
      </c>
      <c r="B321" s="18" t="s">
        <v>44</v>
      </c>
      <c r="C321" s="19" t="s">
        <v>269</v>
      </c>
      <c r="D321" s="7" t="s">
        <v>327</v>
      </c>
      <c r="E321" s="17">
        <v>32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5"/>
      <c r="P321" s="15"/>
      <c r="Q321" s="16">
        <f t="shared" si="9"/>
        <v>32</v>
      </c>
      <c r="R321" s="9">
        <f t="shared" si="10"/>
        <v>1.032258064516129</v>
      </c>
    </row>
    <row r="322" spans="1:18" ht="15" customHeight="1" x14ac:dyDescent="0.2">
      <c r="A322" s="1">
        <v>316</v>
      </c>
      <c r="B322" s="18" t="s">
        <v>44</v>
      </c>
      <c r="C322" s="19" t="s">
        <v>269</v>
      </c>
      <c r="D322" s="7" t="s">
        <v>44</v>
      </c>
      <c r="E322" s="17">
        <v>75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5"/>
      <c r="P322" s="15"/>
      <c r="Q322" s="16">
        <f t="shared" si="9"/>
        <v>75</v>
      </c>
      <c r="R322" s="9">
        <f t="shared" si="10"/>
        <v>2.4193548387096775</v>
      </c>
    </row>
    <row r="323" spans="1:18" ht="15" customHeight="1" x14ac:dyDescent="0.2">
      <c r="A323" s="1">
        <v>317</v>
      </c>
      <c r="B323" s="18" t="s">
        <v>44</v>
      </c>
      <c r="C323" s="19" t="s">
        <v>269</v>
      </c>
      <c r="D323" s="7" t="s">
        <v>379</v>
      </c>
      <c r="E323" s="17">
        <v>36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5"/>
      <c r="P323" s="15"/>
      <c r="Q323" s="16">
        <f t="shared" si="9"/>
        <v>36</v>
      </c>
      <c r="R323" s="9">
        <f t="shared" si="10"/>
        <v>1.1612903225806452</v>
      </c>
    </row>
    <row r="324" spans="1:18" ht="15" customHeight="1" x14ac:dyDescent="0.2">
      <c r="A324" s="1">
        <v>318</v>
      </c>
      <c r="B324" s="18" t="s">
        <v>44</v>
      </c>
      <c r="C324" s="19" t="s">
        <v>269</v>
      </c>
      <c r="D324" s="7" t="s">
        <v>369</v>
      </c>
      <c r="E324" s="17">
        <v>43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5"/>
      <c r="P324" s="15"/>
      <c r="Q324" s="16">
        <f t="shared" si="9"/>
        <v>43</v>
      </c>
      <c r="R324" s="9">
        <f t="shared" si="10"/>
        <v>1.3870967741935485</v>
      </c>
    </row>
    <row r="325" spans="1:18" ht="15" customHeight="1" x14ac:dyDescent="0.2">
      <c r="A325" s="1">
        <v>319</v>
      </c>
      <c r="B325" s="18" t="s">
        <v>253</v>
      </c>
      <c r="C325" s="19" t="s">
        <v>269</v>
      </c>
      <c r="D325" s="7" t="s">
        <v>357</v>
      </c>
      <c r="E325" s="17">
        <v>63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5"/>
      <c r="P325" s="15"/>
      <c r="Q325" s="16">
        <f t="shared" si="9"/>
        <v>63</v>
      </c>
      <c r="R325" s="9">
        <f t="shared" si="10"/>
        <v>2.032258064516129</v>
      </c>
    </row>
    <row r="326" spans="1:18" ht="15" customHeight="1" x14ac:dyDescent="0.2">
      <c r="A326" s="1">
        <v>320</v>
      </c>
      <c r="B326" s="18" t="s">
        <v>253</v>
      </c>
      <c r="C326" s="19" t="s">
        <v>269</v>
      </c>
      <c r="D326" s="7" t="s">
        <v>52</v>
      </c>
      <c r="E326" s="17">
        <v>170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5"/>
      <c r="P326" s="15"/>
      <c r="Q326" s="16">
        <f t="shared" si="9"/>
        <v>170</v>
      </c>
      <c r="R326" s="9">
        <f t="shared" si="10"/>
        <v>5.4838709677419351</v>
      </c>
    </row>
    <row r="327" spans="1:18" ht="15" customHeight="1" x14ac:dyDescent="0.2">
      <c r="A327" s="1">
        <v>321</v>
      </c>
      <c r="B327" s="18" t="s">
        <v>253</v>
      </c>
      <c r="C327" s="19" t="s">
        <v>269</v>
      </c>
      <c r="D327" s="7" t="s">
        <v>286</v>
      </c>
      <c r="E327" s="17">
        <v>129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5"/>
      <c r="P327" s="15"/>
      <c r="Q327" s="16">
        <f t="shared" si="9"/>
        <v>129</v>
      </c>
      <c r="R327" s="9">
        <f t="shared" si="10"/>
        <v>4.161290322580645</v>
      </c>
    </row>
    <row r="328" spans="1:18" ht="15" customHeight="1" x14ac:dyDescent="0.2">
      <c r="A328" s="1">
        <v>322</v>
      </c>
      <c r="B328" s="18" t="s">
        <v>253</v>
      </c>
      <c r="C328" s="19" t="s">
        <v>269</v>
      </c>
      <c r="D328" s="7" t="s">
        <v>287</v>
      </c>
      <c r="E328" s="17">
        <v>121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5"/>
      <c r="P328" s="15"/>
      <c r="Q328" s="16">
        <f t="shared" ref="Q328:Q372" si="11">SUM(E328:P328)</f>
        <v>121</v>
      </c>
      <c r="R328" s="9">
        <f t="shared" si="10"/>
        <v>3.903225806451613</v>
      </c>
    </row>
    <row r="329" spans="1:18" ht="15" customHeight="1" x14ac:dyDescent="0.2">
      <c r="A329" s="1">
        <v>323</v>
      </c>
      <c r="B329" s="18" t="s">
        <v>253</v>
      </c>
      <c r="C329" s="19" t="s">
        <v>269</v>
      </c>
      <c r="D329" s="7" t="s">
        <v>329</v>
      </c>
      <c r="E329" s="17">
        <v>39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5"/>
      <c r="P329" s="15"/>
      <c r="Q329" s="16">
        <f t="shared" si="11"/>
        <v>39</v>
      </c>
      <c r="R329" s="9">
        <f t="shared" si="10"/>
        <v>1.2580645161290323</v>
      </c>
    </row>
    <row r="330" spans="1:18" ht="15" customHeight="1" x14ac:dyDescent="0.2">
      <c r="A330" s="1">
        <v>324</v>
      </c>
      <c r="B330" s="18" t="s">
        <v>253</v>
      </c>
      <c r="C330" s="19" t="s">
        <v>269</v>
      </c>
      <c r="D330" s="7" t="s">
        <v>288</v>
      </c>
      <c r="E330" s="17">
        <v>67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5"/>
      <c r="P330" s="15"/>
      <c r="Q330" s="16">
        <f t="shared" si="11"/>
        <v>67</v>
      </c>
      <c r="R330" s="9">
        <f t="shared" si="10"/>
        <v>2.161290322580645</v>
      </c>
    </row>
    <row r="331" spans="1:18" ht="15" customHeight="1" x14ac:dyDescent="0.2">
      <c r="A331" s="1">
        <v>325</v>
      </c>
      <c r="B331" s="18" t="s">
        <v>253</v>
      </c>
      <c r="C331" s="19" t="s">
        <v>269</v>
      </c>
      <c r="D331" s="7" t="s">
        <v>289</v>
      </c>
      <c r="E331" s="17">
        <v>208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5"/>
      <c r="P331" s="15"/>
      <c r="Q331" s="16">
        <f t="shared" si="11"/>
        <v>208</v>
      </c>
      <c r="R331" s="9">
        <f t="shared" si="10"/>
        <v>6.709677419354839</v>
      </c>
    </row>
    <row r="332" spans="1:18" ht="15" customHeight="1" x14ac:dyDescent="0.2">
      <c r="A332" s="1">
        <v>326</v>
      </c>
      <c r="B332" s="18" t="s">
        <v>253</v>
      </c>
      <c r="C332" s="19" t="s">
        <v>269</v>
      </c>
      <c r="D332" s="7" t="s">
        <v>290</v>
      </c>
      <c r="E332" s="17">
        <v>96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5"/>
      <c r="P332" s="15"/>
      <c r="Q332" s="16">
        <f t="shared" si="11"/>
        <v>96</v>
      </c>
      <c r="R332" s="9">
        <f t="shared" si="10"/>
        <v>3.096774193548387</v>
      </c>
    </row>
    <row r="333" spans="1:18" ht="15" customHeight="1" x14ac:dyDescent="0.2">
      <c r="A333" s="1">
        <v>327</v>
      </c>
      <c r="B333" s="18" t="s">
        <v>253</v>
      </c>
      <c r="C333" s="19" t="s">
        <v>269</v>
      </c>
      <c r="D333" s="7" t="s">
        <v>291</v>
      </c>
      <c r="E333" s="17">
        <v>169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5"/>
      <c r="P333" s="15"/>
      <c r="Q333" s="16">
        <f t="shared" si="11"/>
        <v>169</v>
      </c>
      <c r="R333" s="9">
        <f t="shared" si="10"/>
        <v>5.4516129032258061</v>
      </c>
    </row>
    <row r="334" spans="1:18" ht="15" customHeight="1" x14ac:dyDescent="0.2">
      <c r="A334" s="1">
        <v>328</v>
      </c>
      <c r="B334" s="18" t="s">
        <v>253</v>
      </c>
      <c r="C334" s="19" t="s">
        <v>269</v>
      </c>
      <c r="D334" s="7" t="s">
        <v>162</v>
      </c>
      <c r="E334" s="17">
        <v>50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5"/>
      <c r="P334" s="15"/>
      <c r="Q334" s="16">
        <f t="shared" si="11"/>
        <v>50</v>
      </c>
      <c r="R334" s="9">
        <f t="shared" si="10"/>
        <v>1.6129032258064515</v>
      </c>
    </row>
    <row r="335" spans="1:18" ht="15" customHeight="1" x14ac:dyDescent="0.2">
      <c r="A335" s="1">
        <v>329</v>
      </c>
      <c r="B335" s="18" t="s">
        <v>253</v>
      </c>
      <c r="C335" s="19" t="s">
        <v>269</v>
      </c>
      <c r="D335" s="7" t="s">
        <v>364</v>
      </c>
      <c r="E335" s="17">
        <v>37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5"/>
      <c r="P335" s="15"/>
      <c r="Q335" s="16">
        <f t="shared" si="11"/>
        <v>37</v>
      </c>
      <c r="R335" s="9">
        <f t="shared" si="10"/>
        <v>1.1935483870967742</v>
      </c>
    </row>
    <row r="336" spans="1:18" ht="15" customHeight="1" x14ac:dyDescent="0.2">
      <c r="A336" s="1">
        <v>330</v>
      </c>
      <c r="B336" s="18" t="s">
        <v>253</v>
      </c>
      <c r="C336" s="19" t="s">
        <v>269</v>
      </c>
      <c r="D336" s="7" t="s">
        <v>316</v>
      </c>
      <c r="E336" s="17">
        <v>101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5"/>
      <c r="P336" s="15"/>
      <c r="Q336" s="16">
        <f t="shared" si="11"/>
        <v>101</v>
      </c>
      <c r="R336" s="9">
        <f t="shared" si="10"/>
        <v>3.2580645161290325</v>
      </c>
    </row>
    <row r="337" spans="1:18" ht="15" customHeight="1" x14ac:dyDescent="0.2">
      <c r="A337" s="1">
        <v>331</v>
      </c>
      <c r="B337" s="18" t="s">
        <v>253</v>
      </c>
      <c r="C337" s="19" t="s">
        <v>269</v>
      </c>
      <c r="D337" s="7" t="s">
        <v>341</v>
      </c>
      <c r="E337" s="17">
        <v>64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5"/>
      <c r="P337" s="15"/>
      <c r="Q337" s="16">
        <f t="shared" si="11"/>
        <v>64</v>
      </c>
      <c r="R337" s="9">
        <f t="shared" si="10"/>
        <v>2.064516129032258</v>
      </c>
    </row>
    <row r="338" spans="1:18" ht="15" customHeight="1" x14ac:dyDescent="0.2">
      <c r="A338" s="1">
        <v>332</v>
      </c>
      <c r="B338" s="18" t="s">
        <v>253</v>
      </c>
      <c r="C338" s="19" t="s">
        <v>269</v>
      </c>
      <c r="D338" s="7" t="s">
        <v>363</v>
      </c>
      <c r="E338" s="17">
        <v>26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5"/>
      <c r="P338" s="15"/>
      <c r="Q338" s="16">
        <f t="shared" si="11"/>
        <v>26</v>
      </c>
      <c r="R338" s="9">
        <f t="shared" si="10"/>
        <v>0.83870967741935487</v>
      </c>
    </row>
    <row r="339" spans="1:18" ht="15" customHeight="1" x14ac:dyDescent="0.2">
      <c r="A339" s="1">
        <v>333</v>
      </c>
      <c r="B339" s="18" t="s">
        <v>253</v>
      </c>
      <c r="C339" s="19" t="s">
        <v>269</v>
      </c>
      <c r="D339" s="7" t="s">
        <v>332</v>
      </c>
      <c r="E339" s="17">
        <v>48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5"/>
      <c r="P339" s="15"/>
      <c r="Q339" s="16">
        <f t="shared" si="11"/>
        <v>48</v>
      </c>
      <c r="R339" s="9">
        <f t="shared" si="10"/>
        <v>1.5483870967741935</v>
      </c>
    </row>
    <row r="340" spans="1:18" ht="15" customHeight="1" x14ac:dyDescent="0.2">
      <c r="A340" s="1">
        <v>334</v>
      </c>
      <c r="B340" s="18" t="s">
        <v>253</v>
      </c>
      <c r="C340" s="19" t="s">
        <v>269</v>
      </c>
      <c r="D340" s="7" t="s">
        <v>292</v>
      </c>
      <c r="E340" s="17">
        <v>136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5"/>
      <c r="P340" s="15"/>
      <c r="Q340" s="16">
        <f t="shared" si="11"/>
        <v>136</v>
      </c>
      <c r="R340" s="9">
        <f t="shared" si="10"/>
        <v>4.387096774193548</v>
      </c>
    </row>
    <row r="341" spans="1:18" ht="15" customHeight="1" x14ac:dyDescent="0.2">
      <c r="A341" s="1">
        <v>335</v>
      </c>
      <c r="B341" s="18" t="s">
        <v>253</v>
      </c>
      <c r="C341" s="19" t="s">
        <v>269</v>
      </c>
      <c r="D341" s="7" t="s">
        <v>350</v>
      </c>
      <c r="E341" s="17">
        <v>154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5"/>
      <c r="P341" s="15"/>
      <c r="Q341" s="16">
        <f t="shared" si="11"/>
        <v>154</v>
      </c>
      <c r="R341" s="9">
        <f t="shared" si="10"/>
        <v>4.967741935483871</v>
      </c>
    </row>
    <row r="342" spans="1:18" ht="15" customHeight="1" x14ac:dyDescent="0.2">
      <c r="A342" s="1">
        <v>336</v>
      </c>
      <c r="B342" s="18" t="s">
        <v>253</v>
      </c>
      <c r="C342" s="19" t="s">
        <v>269</v>
      </c>
      <c r="D342" s="7" t="s">
        <v>293</v>
      </c>
      <c r="E342" s="17">
        <v>109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5"/>
      <c r="P342" s="15"/>
      <c r="Q342" s="16">
        <f t="shared" si="11"/>
        <v>109</v>
      </c>
      <c r="R342" s="9">
        <f t="shared" si="10"/>
        <v>3.5161290322580645</v>
      </c>
    </row>
    <row r="343" spans="1:18" ht="15" customHeight="1" x14ac:dyDescent="0.2">
      <c r="A343" s="1">
        <v>337</v>
      </c>
      <c r="B343" s="18" t="s">
        <v>253</v>
      </c>
      <c r="C343" s="19" t="s">
        <v>269</v>
      </c>
      <c r="D343" s="7" t="s">
        <v>355</v>
      </c>
      <c r="E343" s="17">
        <v>91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5"/>
      <c r="P343" s="15"/>
      <c r="Q343" s="16">
        <f t="shared" si="11"/>
        <v>91</v>
      </c>
      <c r="R343" s="9">
        <f t="shared" si="10"/>
        <v>2.935483870967742</v>
      </c>
    </row>
    <row r="344" spans="1:18" ht="15" customHeight="1" x14ac:dyDescent="0.2">
      <c r="A344" s="1">
        <v>338</v>
      </c>
      <c r="B344" s="18" t="s">
        <v>253</v>
      </c>
      <c r="C344" s="19" t="s">
        <v>269</v>
      </c>
      <c r="D344" s="7" t="s">
        <v>294</v>
      </c>
      <c r="E344" s="17">
        <v>54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5"/>
      <c r="P344" s="15"/>
      <c r="Q344" s="16">
        <f t="shared" si="11"/>
        <v>54</v>
      </c>
      <c r="R344" s="9">
        <f t="shared" si="10"/>
        <v>1.7419354838709677</v>
      </c>
    </row>
    <row r="345" spans="1:18" ht="15" customHeight="1" x14ac:dyDescent="0.2">
      <c r="A345" s="1">
        <v>339</v>
      </c>
      <c r="B345" s="18" t="s">
        <v>253</v>
      </c>
      <c r="C345" s="19" t="s">
        <v>269</v>
      </c>
      <c r="D345" s="7" t="s">
        <v>84</v>
      </c>
      <c r="E345" s="17">
        <v>163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5"/>
      <c r="P345" s="15"/>
      <c r="Q345" s="16">
        <f t="shared" si="11"/>
        <v>163</v>
      </c>
      <c r="R345" s="9">
        <f t="shared" si="10"/>
        <v>5.258064516129032</v>
      </c>
    </row>
    <row r="346" spans="1:18" ht="15" customHeight="1" x14ac:dyDescent="0.2">
      <c r="A346" s="1">
        <v>340</v>
      </c>
      <c r="B346" s="18" t="s">
        <v>253</v>
      </c>
      <c r="C346" s="19" t="s">
        <v>269</v>
      </c>
      <c r="D346" s="7" t="s">
        <v>382</v>
      </c>
      <c r="E346" s="17">
        <v>64</v>
      </c>
      <c r="F346" s="17"/>
      <c r="G346" s="17"/>
      <c r="H346" s="17"/>
      <c r="I346" s="17"/>
      <c r="J346" s="17"/>
      <c r="K346" s="17"/>
      <c r="L346" s="17"/>
      <c r="M346" s="17"/>
      <c r="N346" s="17"/>
      <c r="O346" s="15"/>
      <c r="P346" s="15"/>
      <c r="Q346" s="16">
        <f t="shared" si="11"/>
        <v>64</v>
      </c>
      <c r="R346" s="9">
        <f t="shared" si="10"/>
        <v>2.064516129032258</v>
      </c>
    </row>
    <row r="347" spans="1:18" ht="15" customHeight="1" x14ac:dyDescent="0.2">
      <c r="A347" s="1">
        <v>341</v>
      </c>
      <c r="B347" s="18" t="s">
        <v>253</v>
      </c>
      <c r="C347" s="19" t="s">
        <v>269</v>
      </c>
      <c r="D347" s="7" t="s">
        <v>295</v>
      </c>
      <c r="E347" s="17">
        <v>70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5"/>
      <c r="P347" s="15"/>
      <c r="Q347" s="16">
        <f t="shared" si="11"/>
        <v>70</v>
      </c>
      <c r="R347" s="9">
        <f t="shared" si="10"/>
        <v>2.2580645161290325</v>
      </c>
    </row>
    <row r="348" spans="1:18" ht="15" customHeight="1" x14ac:dyDescent="0.2">
      <c r="A348" s="1">
        <v>342</v>
      </c>
      <c r="B348" s="18" t="s">
        <v>253</v>
      </c>
      <c r="C348" s="19" t="s">
        <v>269</v>
      </c>
      <c r="D348" s="7" t="s">
        <v>324</v>
      </c>
      <c r="E348" s="17">
        <v>54</v>
      </c>
      <c r="F348" s="17"/>
      <c r="G348" s="17"/>
      <c r="H348" s="17"/>
      <c r="I348" s="17"/>
      <c r="J348" s="17"/>
      <c r="K348" s="17"/>
      <c r="L348" s="17"/>
      <c r="M348" s="17"/>
      <c r="N348" s="17"/>
      <c r="O348" s="15"/>
      <c r="P348" s="15"/>
      <c r="Q348" s="16">
        <f t="shared" si="11"/>
        <v>54</v>
      </c>
      <c r="R348" s="9">
        <f t="shared" si="10"/>
        <v>1.7419354838709677</v>
      </c>
    </row>
    <row r="349" spans="1:18" ht="15" customHeight="1" x14ac:dyDescent="0.2">
      <c r="A349" s="1">
        <v>343</v>
      </c>
      <c r="B349" s="18" t="s">
        <v>253</v>
      </c>
      <c r="C349" s="19" t="s">
        <v>269</v>
      </c>
      <c r="D349" s="7" t="s">
        <v>377</v>
      </c>
      <c r="E349" s="17">
        <v>96</v>
      </c>
      <c r="F349" s="17"/>
      <c r="G349" s="17"/>
      <c r="H349" s="17"/>
      <c r="I349" s="17"/>
      <c r="J349" s="17"/>
      <c r="K349" s="17"/>
      <c r="L349" s="17"/>
      <c r="M349" s="17"/>
      <c r="N349" s="17"/>
      <c r="O349" s="15"/>
      <c r="P349" s="15"/>
      <c r="Q349" s="16">
        <f t="shared" si="11"/>
        <v>96</v>
      </c>
      <c r="R349" s="9">
        <f t="shared" si="10"/>
        <v>3.096774193548387</v>
      </c>
    </row>
    <row r="350" spans="1:18" ht="15" customHeight="1" x14ac:dyDescent="0.2">
      <c r="A350" s="1">
        <v>344</v>
      </c>
      <c r="B350" s="18" t="s">
        <v>253</v>
      </c>
      <c r="C350" s="19" t="s">
        <v>269</v>
      </c>
      <c r="D350" s="7" t="s">
        <v>354</v>
      </c>
      <c r="E350" s="17">
        <v>109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5"/>
      <c r="P350" s="15"/>
      <c r="Q350" s="16">
        <f t="shared" si="11"/>
        <v>109</v>
      </c>
      <c r="R350" s="9">
        <f t="shared" si="10"/>
        <v>3.5161290322580645</v>
      </c>
    </row>
    <row r="351" spans="1:18" ht="15" customHeight="1" x14ac:dyDescent="0.2">
      <c r="A351" s="1">
        <v>345</v>
      </c>
      <c r="B351" s="18" t="s">
        <v>253</v>
      </c>
      <c r="C351" s="19" t="s">
        <v>269</v>
      </c>
      <c r="D351" s="7" t="s">
        <v>296</v>
      </c>
      <c r="E351" s="17">
        <v>103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5"/>
      <c r="P351" s="15"/>
      <c r="Q351" s="16">
        <f t="shared" si="11"/>
        <v>103</v>
      </c>
      <c r="R351" s="9">
        <f t="shared" si="10"/>
        <v>3.3225806451612905</v>
      </c>
    </row>
    <row r="352" spans="1:18" ht="15" customHeight="1" x14ac:dyDescent="0.2">
      <c r="A352" s="1">
        <v>346</v>
      </c>
      <c r="B352" s="18" t="s">
        <v>253</v>
      </c>
      <c r="C352" s="19" t="s">
        <v>269</v>
      </c>
      <c r="D352" s="7" t="s">
        <v>313</v>
      </c>
      <c r="E352" s="17">
        <v>142</v>
      </c>
      <c r="F352" s="17"/>
      <c r="G352" s="17"/>
      <c r="H352" s="17"/>
      <c r="I352" s="17"/>
      <c r="J352" s="17"/>
      <c r="K352" s="17"/>
      <c r="L352" s="17"/>
      <c r="M352" s="17"/>
      <c r="N352" s="17"/>
      <c r="O352" s="15"/>
      <c r="P352" s="15"/>
      <c r="Q352" s="16">
        <f t="shared" si="11"/>
        <v>142</v>
      </c>
      <c r="R352" s="9">
        <f t="shared" si="10"/>
        <v>4.580645161290323</v>
      </c>
    </row>
    <row r="353" spans="1:18" ht="15" customHeight="1" x14ac:dyDescent="0.2">
      <c r="A353" s="1">
        <v>347</v>
      </c>
      <c r="B353" s="18" t="s">
        <v>253</v>
      </c>
      <c r="C353" s="19" t="s">
        <v>269</v>
      </c>
      <c r="D353" s="7" t="s">
        <v>349</v>
      </c>
      <c r="E353" s="17">
        <v>101</v>
      </c>
      <c r="F353" s="17"/>
      <c r="G353" s="17"/>
      <c r="H353" s="17"/>
      <c r="I353" s="17"/>
      <c r="J353" s="17"/>
      <c r="K353" s="17"/>
      <c r="L353" s="17"/>
      <c r="M353" s="17"/>
      <c r="N353" s="17"/>
      <c r="O353" s="15"/>
      <c r="P353" s="15"/>
      <c r="Q353" s="16">
        <f t="shared" si="11"/>
        <v>101</v>
      </c>
      <c r="R353" s="9">
        <f t="shared" si="10"/>
        <v>3.2580645161290325</v>
      </c>
    </row>
    <row r="354" spans="1:18" ht="15" customHeight="1" x14ac:dyDescent="0.2">
      <c r="A354" s="1">
        <v>348</v>
      </c>
      <c r="B354" s="18" t="s">
        <v>253</v>
      </c>
      <c r="C354" s="19" t="s">
        <v>269</v>
      </c>
      <c r="D354" s="7" t="s">
        <v>359</v>
      </c>
      <c r="E354" s="17">
        <v>63</v>
      </c>
      <c r="F354" s="17"/>
      <c r="G354" s="17"/>
      <c r="H354" s="17"/>
      <c r="I354" s="17"/>
      <c r="J354" s="17"/>
      <c r="K354" s="17"/>
      <c r="L354" s="17"/>
      <c r="M354" s="17"/>
      <c r="N354" s="17"/>
      <c r="O354" s="15"/>
      <c r="P354" s="15"/>
      <c r="Q354" s="16">
        <f t="shared" si="11"/>
        <v>63</v>
      </c>
      <c r="R354" s="9">
        <f t="shared" si="10"/>
        <v>2.032258064516129</v>
      </c>
    </row>
    <row r="355" spans="1:18" ht="15" customHeight="1" x14ac:dyDescent="0.2">
      <c r="A355" s="1">
        <v>349</v>
      </c>
      <c r="B355" s="18" t="s">
        <v>253</v>
      </c>
      <c r="C355" s="19" t="s">
        <v>269</v>
      </c>
      <c r="D355" s="7" t="s">
        <v>205</v>
      </c>
      <c r="E355" s="17">
        <v>65</v>
      </c>
      <c r="F355" s="17"/>
      <c r="G355" s="17"/>
      <c r="H355" s="17"/>
      <c r="I355" s="17"/>
      <c r="J355" s="17"/>
      <c r="K355" s="17"/>
      <c r="L355" s="17"/>
      <c r="M355" s="17"/>
      <c r="N355" s="17"/>
      <c r="O355" s="15"/>
      <c r="P355" s="15"/>
      <c r="Q355" s="16">
        <f t="shared" si="11"/>
        <v>65</v>
      </c>
      <c r="R355" s="9">
        <f t="shared" si="10"/>
        <v>2.096774193548387</v>
      </c>
    </row>
    <row r="356" spans="1:18" ht="15" customHeight="1" x14ac:dyDescent="0.2">
      <c r="A356" s="1">
        <v>350</v>
      </c>
      <c r="B356" s="18" t="s">
        <v>253</v>
      </c>
      <c r="C356" s="19" t="s">
        <v>269</v>
      </c>
      <c r="D356" s="7" t="s">
        <v>297</v>
      </c>
      <c r="E356" s="17">
        <v>133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5"/>
      <c r="P356" s="15"/>
      <c r="Q356" s="16">
        <f t="shared" si="11"/>
        <v>133</v>
      </c>
      <c r="R356" s="9">
        <f t="shared" si="10"/>
        <v>4.290322580645161</v>
      </c>
    </row>
    <row r="357" spans="1:18" ht="15" customHeight="1" x14ac:dyDescent="0.2">
      <c r="A357" s="1">
        <v>351</v>
      </c>
      <c r="B357" s="18" t="s">
        <v>253</v>
      </c>
      <c r="C357" s="19" t="s">
        <v>269</v>
      </c>
      <c r="D357" s="7" t="s">
        <v>55</v>
      </c>
      <c r="E357" s="17">
        <v>128</v>
      </c>
      <c r="F357" s="17"/>
      <c r="G357" s="17"/>
      <c r="H357" s="17"/>
      <c r="I357" s="17"/>
      <c r="J357" s="17"/>
      <c r="K357" s="17"/>
      <c r="L357" s="17"/>
      <c r="M357" s="17"/>
      <c r="N357" s="17"/>
      <c r="O357" s="15"/>
      <c r="P357" s="15"/>
      <c r="Q357" s="16">
        <f t="shared" si="11"/>
        <v>128</v>
      </c>
      <c r="R357" s="9">
        <f t="shared" si="10"/>
        <v>4.129032258064516</v>
      </c>
    </row>
    <row r="358" spans="1:18" ht="15" customHeight="1" x14ac:dyDescent="0.2">
      <c r="A358" s="1">
        <v>352</v>
      </c>
      <c r="B358" s="18" t="s">
        <v>253</v>
      </c>
      <c r="C358" s="19" t="s">
        <v>269</v>
      </c>
      <c r="D358" s="7" t="s">
        <v>298</v>
      </c>
      <c r="E358" s="17">
        <v>124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5"/>
      <c r="P358" s="15"/>
      <c r="Q358" s="16">
        <f t="shared" si="11"/>
        <v>124</v>
      </c>
      <c r="R358" s="9">
        <f t="shared" si="10"/>
        <v>4</v>
      </c>
    </row>
    <row r="359" spans="1:18" ht="15" customHeight="1" x14ac:dyDescent="0.2">
      <c r="A359" s="1">
        <v>353</v>
      </c>
      <c r="B359" s="18" t="s">
        <v>253</v>
      </c>
      <c r="C359" s="19" t="s">
        <v>269</v>
      </c>
      <c r="D359" s="7" t="s">
        <v>299</v>
      </c>
      <c r="E359" s="17">
        <v>81</v>
      </c>
      <c r="F359" s="17"/>
      <c r="G359" s="17"/>
      <c r="H359" s="17"/>
      <c r="I359" s="17"/>
      <c r="J359" s="17"/>
      <c r="K359" s="17"/>
      <c r="L359" s="17"/>
      <c r="M359" s="17"/>
      <c r="N359" s="17"/>
      <c r="O359" s="15"/>
      <c r="P359" s="15"/>
      <c r="Q359" s="16">
        <f t="shared" si="11"/>
        <v>81</v>
      </c>
      <c r="R359" s="9">
        <f t="shared" si="10"/>
        <v>2.6129032258064515</v>
      </c>
    </row>
    <row r="360" spans="1:18" ht="15" customHeight="1" x14ac:dyDescent="0.2">
      <c r="A360" s="1">
        <v>354</v>
      </c>
      <c r="B360" s="18" t="s">
        <v>253</v>
      </c>
      <c r="C360" s="19" t="s">
        <v>269</v>
      </c>
      <c r="D360" s="7" t="s">
        <v>57</v>
      </c>
      <c r="E360" s="17">
        <v>210</v>
      </c>
      <c r="F360" s="17"/>
      <c r="G360" s="17"/>
      <c r="H360" s="17"/>
      <c r="I360" s="17"/>
      <c r="J360" s="17"/>
      <c r="K360" s="17"/>
      <c r="L360" s="17"/>
      <c r="M360" s="17"/>
      <c r="N360" s="17"/>
      <c r="O360" s="15"/>
      <c r="P360" s="15"/>
      <c r="Q360" s="16">
        <f t="shared" si="11"/>
        <v>210</v>
      </c>
      <c r="R360" s="9">
        <f t="shared" si="10"/>
        <v>6.774193548387097</v>
      </c>
    </row>
    <row r="361" spans="1:18" ht="15" customHeight="1" x14ac:dyDescent="0.2">
      <c r="A361" s="1">
        <v>355</v>
      </c>
      <c r="B361" s="18" t="s">
        <v>336</v>
      </c>
      <c r="C361" s="19" t="s">
        <v>269</v>
      </c>
      <c r="D361" s="7" t="s">
        <v>185</v>
      </c>
      <c r="E361" s="17">
        <v>110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5"/>
      <c r="P361" s="15"/>
      <c r="Q361" s="16">
        <f t="shared" si="11"/>
        <v>110</v>
      </c>
      <c r="R361" s="9">
        <f t="shared" si="10"/>
        <v>3.5483870967741935</v>
      </c>
    </row>
    <row r="362" spans="1:18" ht="15" customHeight="1" x14ac:dyDescent="0.2">
      <c r="A362" s="1">
        <v>356</v>
      </c>
      <c r="B362" s="18" t="s">
        <v>336</v>
      </c>
      <c r="C362" s="19" t="s">
        <v>269</v>
      </c>
      <c r="D362" s="7" t="s">
        <v>374</v>
      </c>
      <c r="E362" s="17">
        <v>30</v>
      </c>
      <c r="F362" s="17"/>
      <c r="G362" s="17"/>
      <c r="H362" s="17"/>
      <c r="I362" s="17"/>
      <c r="J362" s="17"/>
      <c r="K362" s="17"/>
      <c r="L362" s="17"/>
      <c r="M362" s="17"/>
      <c r="N362" s="17"/>
      <c r="O362" s="15"/>
      <c r="P362" s="15"/>
      <c r="Q362" s="16">
        <f t="shared" si="11"/>
        <v>30</v>
      </c>
      <c r="R362" s="9">
        <f t="shared" si="10"/>
        <v>0.967741935483871</v>
      </c>
    </row>
    <row r="363" spans="1:18" ht="15" customHeight="1" x14ac:dyDescent="0.2">
      <c r="A363" s="1">
        <v>357</v>
      </c>
      <c r="B363" s="18" t="s">
        <v>336</v>
      </c>
      <c r="C363" s="19" t="s">
        <v>269</v>
      </c>
      <c r="D363" s="7" t="s">
        <v>206</v>
      </c>
      <c r="E363" s="17">
        <v>108</v>
      </c>
      <c r="F363" s="17"/>
      <c r="G363" s="17"/>
      <c r="H363" s="17"/>
      <c r="I363" s="17"/>
      <c r="J363" s="17"/>
      <c r="K363" s="17"/>
      <c r="L363" s="17"/>
      <c r="M363" s="17"/>
      <c r="N363" s="17"/>
      <c r="O363" s="15"/>
      <c r="P363" s="15"/>
      <c r="Q363" s="16">
        <f t="shared" si="11"/>
        <v>108</v>
      </c>
      <c r="R363" s="9">
        <f t="shared" si="10"/>
        <v>3.4838709677419355</v>
      </c>
    </row>
    <row r="364" spans="1:18" ht="15" customHeight="1" x14ac:dyDescent="0.2">
      <c r="A364" s="1">
        <v>358</v>
      </c>
      <c r="B364" s="18" t="s">
        <v>336</v>
      </c>
      <c r="C364" s="19" t="s">
        <v>269</v>
      </c>
      <c r="D364" s="7" t="s">
        <v>333</v>
      </c>
      <c r="E364" s="17">
        <v>84</v>
      </c>
      <c r="F364" s="17"/>
      <c r="G364" s="17"/>
      <c r="H364" s="17"/>
      <c r="I364" s="17"/>
      <c r="J364" s="17"/>
      <c r="K364" s="17"/>
      <c r="L364" s="17"/>
      <c r="M364" s="17"/>
      <c r="N364" s="17"/>
      <c r="O364" s="15"/>
      <c r="P364" s="15"/>
      <c r="Q364" s="16">
        <f t="shared" si="11"/>
        <v>84</v>
      </c>
      <c r="R364" s="9">
        <f t="shared" si="10"/>
        <v>2.7096774193548385</v>
      </c>
    </row>
    <row r="365" spans="1:18" ht="15" customHeight="1" x14ac:dyDescent="0.2">
      <c r="A365" s="1">
        <v>359</v>
      </c>
      <c r="B365" s="18" t="s">
        <v>336</v>
      </c>
      <c r="C365" s="19" t="s">
        <v>269</v>
      </c>
      <c r="D365" s="7" t="s">
        <v>334</v>
      </c>
      <c r="E365" s="17">
        <v>67</v>
      </c>
      <c r="F365" s="17"/>
      <c r="G365" s="17"/>
      <c r="H365" s="17"/>
      <c r="I365" s="17"/>
      <c r="J365" s="17"/>
      <c r="K365" s="17"/>
      <c r="L365" s="17"/>
      <c r="M365" s="17"/>
      <c r="N365" s="17"/>
      <c r="O365" s="15"/>
      <c r="P365" s="15"/>
      <c r="Q365" s="16">
        <f t="shared" si="11"/>
        <v>67</v>
      </c>
      <c r="R365" s="9">
        <f t="shared" si="10"/>
        <v>2.161290322580645</v>
      </c>
    </row>
    <row r="366" spans="1:18" ht="15" customHeight="1" x14ac:dyDescent="0.2">
      <c r="A366" s="1">
        <v>360</v>
      </c>
      <c r="B366" s="18" t="s">
        <v>336</v>
      </c>
      <c r="C366" s="19" t="s">
        <v>269</v>
      </c>
      <c r="D366" s="7" t="s">
        <v>300</v>
      </c>
      <c r="E366" s="17">
        <v>72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5"/>
      <c r="P366" s="15"/>
      <c r="Q366" s="16">
        <f t="shared" si="11"/>
        <v>72</v>
      </c>
      <c r="R366" s="9">
        <f t="shared" si="10"/>
        <v>2.3225806451612905</v>
      </c>
    </row>
    <row r="367" spans="1:18" ht="15" customHeight="1" x14ac:dyDescent="0.2">
      <c r="A367" s="1">
        <v>361</v>
      </c>
      <c r="B367" s="18" t="s">
        <v>336</v>
      </c>
      <c r="C367" s="19" t="s">
        <v>269</v>
      </c>
      <c r="D367" s="7" t="s">
        <v>301</v>
      </c>
      <c r="E367" s="17">
        <v>84</v>
      </c>
      <c r="F367" s="17"/>
      <c r="G367" s="17"/>
      <c r="H367" s="17"/>
      <c r="I367" s="17"/>
      <c r="J367" s="17"/>
      <c r="K367" s="17"/>
      <c r="L367" s="17"/>
      <c r="M367" s="17"/>
      <c r="N367" s="17"/>
      <c r="O367" s="15"/>
      <c r="P367" s="15"/>
      <c r="Q367" s="16">
        <f t="shared" si="11"/>
        <v>84</v>
      </c>
      <c r="R367" s="9">
        <f t="shared" si="10"/>
        <v>2.7096774193548385</v>
      </c>
    </row>
    <row r="368" spans="1:18" ht="15" customHeight="1" x14ac:dyDescent="0.2">
      <c r="A368" s="1">
        <v>362</v>
      </c>
      <c r="B368" s="18" t="s">
        <v>336</v>
      </c>
      <c r="C368" s="19" t="s">
        <v>269</v>
      </c>
      <c r="D368" s="7" t="s">
        <v>373</v>
      </c>
      <c r="E368" s="17">
        <v>65</v>
      </c>
      <c r="F368" s="17"/>
      <c r="G368" s="17"/>
      <c r="H368" s="17"/>
      <c r="I368" s="17"/>
      <c r="J368" s="17"/>
      <c r="K368" s="17"/>
      <c r="L368" s="17"/>
      <c r="M368" s="17"/>
      <c r="N368" s="17"/>
      <c r="O368" s="15"/>
      <c r="P368" s="15"/>
      <c r="Q368" s="16">
        <f t="shared" si="11"/>
        <v>65</v>
      </c>
      <c r="R368" s="9">
        <f t="shared" si="10"/>
        <v>2.096774193548387</v>
      </c>
    </row>
    <row r="369" spans="1:18" ht="15" customHeight="1" x14ac:dyDescent="0.2">
      <c r="A369" s="1">
        <v>363</v>
      </c>
      <c r="B369" s="18" t="s">
        <v>336</v>
      </c>
      <c r="C369" s="19" t="s">
        <v>269</v>
      </c>
      <c r="D369" s="7" t="s">
        <v>51</v>
      </c>
      <c r="E369" s="17">
        <v>107</v>
      </c>
      <c r="F369" s="17"/>
      <c r="G369" s="17"/>
      <c r="H369" s="17"/>
      <c r="I369" s="17"/>
      <c r="J369" s="17"/>
      <c r="K369" s="17"/>
      <c r="L369" s="17"/>
      <c r="M369" s="17"/>
      <c r="N369" s="17"/>
      <c r="O369" s="15"/>
      <c r="P369" s="15"/>
      <c r="Q369" s="16">
        <f t="shared" si="11"/>
        <v>107</v>
      </c>
      <c r="R369" s="9">
        <f t="shared" si="10"/>
        <v>3.4516129032258065</v>
      </c>
    </row>
    <row r="370" spans="1:18" ht="15" customHeight="1" x14ac:dyDescent="0.2">
      <c r="A370" s="1">
        <v>364</v>
      </c>
      <c r="B370" s="18" t="s">
        <v>336</v>
      </c>
      <c r="C370" s="19" t="s">
        <v>269</v>
      </c>
      <c r="D370" s="7" t="s">
        <v>345</v>
      </c>
      <c r="E370" s="17">
        <v>56</v>
      </c>
      <c r="F370" s="17"/>
      <c r="G370" s="17"/>
      <c r="H370" s="17"/>
      <c r="I370" s="17"/>
      <c r="J370" s="17"/>
      <c r="K370" s="17"/>
      <c r="L370" s="17"/>
      <c r="M370" s="17"/>
      <c r="N370" s="17"/>
      <c r="O370" s="15"/>
      <c r="P370" s="15"/>
      <c r="Q370" s="16">
        <f t="shared" si="11"/>
        <v>56</v>
      </c>
      <c r="R370" s="9">
        <f t="shared" si="10"/>
        <v>1.8064516129032258</v>
      </c>
    </row>
    <row r="371" spans="1:18" ht="15" customHeight="1" x14ac:dyDescent="0.2">
      <c r="A371" s="1">
        <v>365</v>
      </c>
      <c r="B371" s="18" t="s">
        <v>58</v>
      </c>
      <c r="C371" s="19" t="s">
        <v>269</v>
      </c>
      <c r="D371" s="7" t="s">
        <v>59</v>
      </c>
      <c r="E371" s="17">
        <v>52</v>
      </c>
      <c r="F371" s="17"/>
      <c r="G371" s="17"/>
      <c r="H371" s="17"/>
      <c r="I371" s="17"/>
      <c r="J371" s="17"/>
      <c r="K371" s="17"/>
      <c r="L371" s="17"/>
      <c r="M371" s="17"/>
      <c r="N371" s="17"/>
      <c r="O371" s="15"/>
      <c r="P371" s="15"/>
      <c r="Q371" s="16">
        <f t="shared" si="11"/>
        <v>52</v>
      </c>
      <c r="R371" s="9">
        <f t="shared" si="10"/>
        <v>1.6774193548387097</v>
      </c>
    </row>
    <row r="372" spans="1:18" ht="15" customHeight="1" x14ac:dyDescent="0.2">
      <c r="A372" s="1">
        <v>366</v>
      </c>
      <c r="B372" s="18" t="s">
        <v>58</v>
      </c>
      <c r="C372" s="19" t="s">
        <v>269</v>
      </c>
      <c r="D372" s="7" t="s">
        <v>199</v>
      </c>
      <c r="E372" s="17">
        <v>87</v>
      </c>
      <c r="F372" s="17"/>
      <c r="G372" s="17"/>
      <c r="H372" s="17"/>
      <c r="I372" s="17"/>
      <c r="J372" s="17"/>
      <c r="K372" s="17"/>
      <c r="L372" s="17"/>
      <c r="M372" s="17"/>
      <c r="N372" s="17"/>
      <c r="O372" s="15"/>
      <c r="P372" s="15"/>
      <c r="Q372" s="16">
        <f t="shared" si="11"/>
        <v>87</v>
      </c>
      <c r="R372" s="9">
        <f t="shared" si="10"/>
        <v>2.806451612903226</v>
      </c>
    </row>
    <row r="373" spans="1:18" ht="15" customHeight="1" x14ac:dyDescent="0.2">
      <c r="A373" s="1">
        <v>367</v>
      </c>
      <c r="B373" s="18" t="s">
        <v>60</v>
      </c>
      <c r="C373" s="19" t="s">
        <v>269</v>
      </c>
      <c r="D373" s="7" t="s">
        <v>342</v>
      </c>
      <c r="E373" s="17">
        <v>8</v>
      </c>
      <c r="F373" s="17"/>
      <c r="G373" s="17"/>
      <c r="H373" s="17"/>
      <c r="I373" s="17"/>
      <c r="J373" s="17"/>
      <c r="K373" s="17"/>
      <c r="L373" s="17"/>
      <c r="M373" s="17"/>
      <c r="N373" s="17"/>
      <c r="O373" s="15"/>
      <c r="P373" s="15"/>
      <c r="Q373" s="16">
        <f t="shared" ref="Q373:Q402" si="12">SUM(E373:P373)</f>
        <v>8</v>
      </c>
      <c r="R373" s="9">
        <f t="shared" si="10"/>
        <v>0.25806451612903225</v>
      </c>
    </row>
    <row r="374" spans="1:18" ht="15" customHeight="1" x14ac:dyDescent="0.2">
      <c r="A374" s="1">
        <v>368</v>
      </c>
      <c r="B374" s="18" t="s">
        <v>63</v>
      </c>
      <c r="C374" s="19" t="s">
        <v>269</v>
      </c>
      <c r="D374" s="7" t="s">
        <v>314</v>
      </c>
      <c r="E374" s="17">
        <v>37</v>
      </c>
      <c r="F374" s="17"/>
      <c r="G374" s="17"/>
      <c r="H374" s="17"/>
      <c r="I374" s="17"/>
      <c r="J374" s="17"/>
      <c r="K374" s="17"/>
      <c r="L374" s="17"/>
      <c r="M374" s="17"/>
      <c r="N374" s="17"/>
      <c r="O374" s="15"/>
      <c r="P374" s="15"/>
      <c r="Q374" s="16">
        <f t="shared" si="12"/>
        <v>37</v>
      </c>
      <c r="R374" s="9">
        <f t="shared" si="10"/>
        <v>1.1935483870967742</v>
      </c>
    </row>
    <row r="375" spans="1:18" ht="15" customHeight="1" x14ac:dyDescent="0.2">
      <c r="A375" s="1">
        <v>369</v>
      </c>
      <c r="B375" s="18" t="s">
        <v>63</v>
      </c>
      <c r="C375" s="19" t="s">
        <v>269</v>
      </c>
      <c r="D375" s="7" t="s">
        <v>302</v>
      </c>
      <c r="E375" s="17">
        <v>16</v>
      </c>
      <c r="F375" s="17"/>
      <c r="G375" s="17"/>
      <c r="H375" s="17"/>
      <c r="I375" s="17"/>
      <c r="J375" s="17"/>
      <c r="K375" s="17"/>
      <c r="L375" s="17"/>
      <c r="M375" s="17"/>
      <c r="N375" s="17"/>
      <c r="O375" s="15"/>
      <c r="P375" s="15"/>
      <c r="Q375" s="16">
        <f t="shared" si="12"/>
        <v>16</v>
      </c>
      <c r="R375" s="9">
        <f t="shared" si="10"/>
        <v>0.5161290322580645</v>
      </c>
    </row>
    <row r="376" spans="1:18" ht="15" customHeight="1" x14ac:dyDescent="0.2">
      <c r="A376" s="1">
        <v>370</v>
      </c>
      <c r="B376" s="18" t="s">
        <v>64</v>
      </c>
      <c r="C376" s="19" t="s">
        <v>269</v>
      </c>
      <c r="D376" s="7" t="s">
        <v>303</v>
      </c>
      <c r="E376" s="17">
        <v>27</v>
      </c>
      <c r="F376" s="17"/>
      <c r="G376" s="17"/>
      <c r="H376" s="17"/>
      <c r="I376" s="17"/>
      <c r="J376" s="17"/>
      <c r="K376" s="17"/>
      <c r="L376" s="17"/>
      <c r="M376" s="17"/>
      <c r="N376" s="17"/>
      <c r="O376" s="15"/>
      <c r="P376" s="15"/>
      <c r="Q376" s="16">
        <f t="shared" si="12"/>
        <v>27</v>
      </c>
      <c r="R376" s="9">
        <f t="shared" ref="R376:R402" si="13">Q376/(31)</f>
        <v>0.87096774193548387</v>
      </c>
    </row>
    <row r="377" spans="1:18" ht="15" customHeight="1" x14ac:dyDescent="0.2">
      <c r="A377" s="1">
        <v>371</v>
      </c>
      <c r="B377" s="18" t="s">
        <v>64</v>
      </c>
      <c r="C377" s="19" t="s">
        <v>269</v>
      </c>
      <c r="D377" s="7" t="s">
        <v>42</v>
      </c>
      <c r="E377" s="17">
        <v>16</v>
      </c>
      <c r="F377" s="17"/>
      <c r="G377" s="17"/>
      <c r="H377" s="17"/>
      <c r="I377" s="17"/>
      <c r="J377" s="17"/>
      <c r="K377" s="17"/>
      <c r="L377" s="17"/>
      <c r="M377" s="17"/>
      <c r="N377" s="17"/>
      <c r="O377" s="15"/>
      <c r="P377" s="15"/>
      <c r="Q377" s="16">
        <f t="shared" si="12"/>
        <v>16</v>
      </c>
      <c r="R377" s="9">
        <f t="shared" si="13"/>
        <v>0.5161290322580645</v>
      </c>
    </row>
    <row r="378" spans="1:18" ht="15" customHeight="1" x14ac:dyDescent="0.2">
      <c r="A378" s="1">
        <v>372</v>
      </c>
      <c r="B378" s="18" t="s">
        <v>64</v>
      </c>
      <c r="C378" s="19" t="s">
        <v>269</v>
      </c>
      <c r="D378" s="7" t="s">
        <v>328</v>
      </c>
      <c r="E378" s="17">
        <v>34</v>
      </c>
      <c r="F378" s="17"/>
      <c r="G378" s="17"/>
      <c r="H378" s="17"/>
      <c r="I378" s="17"/>
      <c r="J378" s="17"/>
      <c r="K378" s="17"/>
      <c r="L378" s="17"/>
      <c r="M378" s="17"/>
      <c r="N378" s="17"/>
      <c r="O378" s="15"/>
      <c r="P378" s="15"/>
      <c r="Q378" s="16">
        <f t="shared" si="12"/>
        <v>34</v>
      </c>
      <c r="R378" s="9">
        <f t="shared" si="13"/>
        <v>1.096774193548387</v>
      </c>
    </row>
    <row r="379" spans="1:18" ht="15" customHeight="1" x14ac:dyDescent="0.2">
      <c r="A379" s="1">
        <v>373</v>
      </c>
      <c r="B379" s="18" t="s">
        <v>66</v>
      </c>
      <c r="C379" s="19" t="s">
        <v>269</v>
      </c>
      <c r="D379" s="7" t="s">
        <v>361</v>
      </c>
      <c r="E379" s="17">
        <v>19</v>
      </c>
      <c r="F379" s="17"/>
      <c r="G379" s="17"/>
      <c r="H379" s="17"/>
      <c r="I379" s="17"/>
      <c r="J379" s="17"/>
      <c r="K379" s="17"/>
      <c r="L379" s="17"/>
      <c r="M379" s="17"/>
      <c r="N379" s="17"/>
      <c r="O379" s="15"/>
      <c r="P379" s="15"/>
      <c r="Q379" s="16">
        <f t="shared" si="12"/>
        <v>19</v>
      </c>
      <c r="R379" s="9">
        <f t="shared" si="13"/>
        <v>0.61290322580645162</v>
      </c>
    </row>
    <row r="380" spans="1:18" ht="15" customHeight="1" x14ac:dyDescent="0.2">
      <c r="A380" s="1">
        <v>374</v>
      </c>
      <c r="B380" s="18" t="s">
        <v>66</v>
      </c>
      <c r="C380" s="19" t="s">
        <v>269</v>
      </c>
      <c r="D380" s="7" t="s">
        <v>375</v>
      </c>
      <c r="E380" s="17">
        <v>32</v>
      </c>
      <c r="F380" s="17"/>
      <c r="G380" s="17"/>
      <c r="H380" s="17"/>
      <c r="I380" s="17"/>
      <c r="J380" s="17"/>
      <c r="K380" s="17"/>
      <c r="L380" s="17"/>
      <c r="M380" s="17"/>
      <c r="N380" s="17"/>
      <c r="O380" s="15"/>
      <c r="P380" s="15"/>
      <c r="Q380" s="16">
        <f t="shared" si="12"/>
        <v>32</v>
      </c>
      <c r="R380" s="9">
        <f t="shared" si="13"/>
        <v>1.032258064516129</v>
      </c>
    </row>
    <row r="381" spans="1:18" ht="15" customHeight="1" x14ac:dyDescent="0.2">
      <c r="A381" s="1">
        <v>375</v>
      </c>
      <c r="B381" s="18" t="s">
        <v>66</v>
      </c>
      <c r="C381" s="19" t="s">
        <v>269</v>
      </c>
      <c r="D381" s="7" t="s">
        <v>229</v>
      </c>
      <c r="E381" s="17">
        <v>48</v>
      </c>
      <c r="F381" s="17"/>
      <c r="G381" s="17"/>
      <c r="H381" s="17"/>
      <c r="I381" s="17"/>
      <c r="J381" s="17"/>
      <c r="K381" s="17"/>
      <c r="L381" s="17"/>
      <c r="M381" s="17"/>
      <c r="N381" s="17"/>
      <c r="O381" s="15"/>
      <c r="P381" s="15"/>
      <c r="Q381" s="16">
        <f t="shared" si="12"/>
        <v>48</v>
      </c>
      <c r="R381" s="9">
        <f t="shared" si="13"/>
        <v>1.5483870967741935</v>
      </c>
    </row>
    <row r="382" spans="1:18" ht="15" customHeight="1" x14ac:dyDescent="0.2">
      <c r="A382" s="1">
        <v>376</v>
      </c>
      <c r="B382" s="18" t="s">
        <v>66</v>
      </c>
      <c r="C382" s="19" t="s">
        <v>269</v>
      </c>
      <c r="D382" s="7" t="s">
        <v>338</v>
      </c>
      <c r="E382" s="17">
        <v>86</v>
      </c>
      <c r="F382" s="17"/>
      <c r="G382" s="17"/>
      <c r="H382" s="17"/>
      <c r="I382" s="17"/>
      <c r="J382" s="17"/>
      <c r="K382" s="17"/>
      <c r="L382" s="17"/>
      <c r="M382" s="17"/>
      <c r="N382" s="17"/>
      <c r="O382" s="15"/>
      <c r="P382" s="15"/>
      <c r="Q382" s="16">
        <f t="shared" si="12"/>
        <v>86</v>
      </c>
      <c r="R382" s="9">
        <f t="shared" si="13"/>
        <v>2.774193548387097</v>
      </c>
    </row>
    <row r="383" spans="1:18" ht="15" customHeight="1" x14ac:dyDescent="0.2">
      <c r="A383" s="1">
        <v>377</v>
      </c>
      <c r="B383" s="18" t="s">
        <v>66</v>
      </c>
      <c r="C383" s="19" t="s">
        <v>269</v>
      </c>
      <c r="D383" s="7" t="s">
        <v>389</v>
      </c>
      <c r="E383" s="17">
        <v>93</v>
      </c>
      <c r="F383" s="17"/>
      <c r="G383" s="17"/>
      <c r="H383" s="17"/>
      <c r="I383" s="17"/>
      <c r="J383" s="17"/>
      <c r="K383" s="17"/>
      <c r="L383" s="17"/>
      <c r="M383" s="17"/>
      <c r="N383" s="17"/>
      <c r="O383" s="15"/>
      <c r="P383" s="15"/>
      <c r="Q383" s="16">
        <f t="shared" si="12"/>
        <v>93</v>
      </c>
      <c r="R383" s="9">
        <f t="shared" si="13"/>
        <v>3</v>
      </c>
    </row>
    <row r="384" spans="1:18" ht="15" customHeight="1" x14ac:dyDescent="0.2">
      <c r="A384" s="1">
        <v>378</v>
      </c>
      <c r="B384" s="18" t="s">
        <v>66</v>
      </c>
      <c r="C384" s="19" t="s">
        <v>269</v>
      </c>
      <c r="D384" s="7" t="s">
        <v>344</v>
      </c>
      <c r="E384" s="17">
        <v>66</v>
      </c>
      <c r="F384" s="17"/>
      <c r="G384" s="17"/>
      <c r="H384" s="17"/>
      <c r="I384" s="17"/>
      <c r="J384" s="17"/>
      <c r="K384" s="17"/>
      <c r="L384" s="17"/>
      <c r="M384" s="17"/>
      <c r="N384" s="17"/>
      <c r="O384" s="15"/>
      <c r="P384" s="15"/>
      <c r="Q384" s="16">
        <f t="shared" si="12"/>
        <v>66</v>
      </c>
      <c r="R384" s="9">
        <f t="shared" si="13"/>
        <v>2.129032258064516</v>
      </c>
    </row>
    <row r="385" spans="1:18" ht="15" customHeight="1" x14ac:dyDescent="0.2">
      <c r="A385" s="1">
        <v>379</v>
      </c>
      <c r="B385" s="18" t="s">
        <v>66</v>
      </c>
      <c r="C385" s="19" t="s">
        <v>269</v>
      </c>
      <c r="D385" s="7" t="s">
        <v>304</v>
      </c>
      <c r="E385" s="17">
        <v>57</v>
      </c>
      <c r="F385" s="17"/>
      <c r="G385" s="17"/>
      <c r="H385" s="17"/>
      <c r="I385" s="17"/>
      <c r="J385" s="17"/>
      <c r="K385" s="17"/>
      <c r="L385" s="17"/>
      <c r="M385" s="17"/>
      <c r="N385" s="17"/>
      <c r="O385" s="15"/>
      <c r="P385" s="15"/>
      <c r="Q385" s="16">
        <f t="shared" si="12"/>
        <v>57</v>
      </c>
      <c r="R385" s="9">
        <f t="shared" si="13"/>
        <v>1.8387096774193548</v>
      </c>
    </row>
    <row r="386" spans="1:18" ht="15" customHeight="1" x14ac:dyDescent="0.2">
      <c r="A386" s="1">
        <v>380</v>
      </c>
      <c r="B386" s="18" t="s">
        <v>68</v>
      </c>
      <c r="C386" s="19" t="s">
        <v>269</v>
      </c>
      <c r="D386" s="7" t="s">
        <v>80</v>
      </c>
      <c r="E386" s="17">
        <v>37</v>
      </c>
      <c r="F386" s="17"/>
      <c r="G386" s="17"/>
      <c r="H386" s="17"/>
      <c r="I386" s="17"/>
      <c r="J386" s="17"/>
      <c r="K386" s="17"/>
      <c r="L386" s="17"/>
      <c r="M386" s="17"/>
      <c r="N386" s="17"/>
      <c r="O386" s="15"/>
      <c r="P386" s="15"/>
      <c r="Q386" s="16">
        <f t="shared" si="12"/>
        <v>37</v>
      </c>
      <c r="R386" s="9">
        <f t="shared" si="13"/>
        <v>1.1935483870967742</v>
      </c>
    </row>
    <row r="387" spans="1:18" ht="15" customHeight="1" x14ac:dyDescent="0.2">
      <c r="A387" s="1">
        <v>381</v>
      </c>
      <c r="B387" s="18" t="s">
        <v>68</v>
      </c>
      <c r="C387" s="19" t="s">
        <v>269</v>
      </c>
      <c r="D387" s="7" t="s">
        <v>343</v>
      </c>
      <c r="E387" s="17">
        <v>20</v>
      </c>
      <c r="F387" s="17"/>
      <c r="G387" s="17"/>
      <c r="H387" s="17"/>
      <c r="I387" s="17"/>
      <c r="J387" s="17"/>
      <c r="K387" s="17"/>
      <c r="L387" s="17"/>
      <c r="M387" s="17"/>
      <c r="N387" s="17"/>
      <c r="O387" s="15"/>
      <c r="P387" s="15"/>
      <c r="Q387" s="16">
        <f t="shared" si="12"/>
        <v>20</v>
      </c>
      <c r="R387" s="9">
        <f t="shared" si="13"/>
        <v>0.64516129032258063</v>
      </c>
    </row>
    <row r="388" spans="1:18" ht="15" customHeight="1" x14ac:dyDescent="0.2">
      <c r="A388" s="1">
        <v>382</v>
      </c>
      <c r="B388" s="18" t="s">
        <v>68</v>
      </c>
      <c r="C388" s="19" t="s">
        <v>269</v>
      </c>
      <c r="D388" s="7" t="s">
        <v>68</v>
      </c>
      <c r="E388" s="17">
        <v>48</v>
      </c>
      <c r="F388" s="17"/>
      <c r="G388" s="17"/>
      <c r="H388" s="17"/>
      <c r="I388" s="17"/>
      <c r="J388" s="17"/>
      <c r="K388" s="17"/>
      <c r="L388" s="17"/>
      <c r="M388" s="17"/>
      <c r="N388" s="17"/>
      <c r="O388" s="15"/>
      <c r="P388" s="15"/>
      <c r="Q388" s="16">
        <f t="shared" si="12"/>
        <v>48</v>
      </c>
      <c r="R388" s="9">
        <f t="shared" si="13"/>
        <v>1.5483870967741935</v>
      </c>
    </row>
    <row r="389" spans="1:18" ht="15" customHeight="1" x14ac:dyDescent="0.2">
      <c r="A389" s="1">
        <v>383</v>
      </c>
      <c r="B389" s="18" t="s">
        <v>68</v>
      </c>
      <c r="C389" s="19" t="s">
        <v>269</v>
      </c>
      <c r="D389" s="7" t="s">
        <v>305</v>
      </c>
      <c r="E389" s="17">
        <v>93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5"/>
      <c r="P389" s="15"/>
      <c r="Q389" s="16">
        <f t="shared" si="12"/>
        <v>93</v>
      </c>
      <c r="R389" s="9">
        <f t="shared" si="13"/>
        <v>3</v>
      </c>
    </row>
    <row r="390" spans="1:18" ht="15" customHeight="1" x14ac:dyDescent="0.2">
      <c r="A390" s="1">
        <v>384</v>
      </c>
      <c r="B390" s="18" t="s">
        <v>68</v>
      </c>
      <c r="C390" s="19" t="s">
        <v>269</v>
      </c>
      <c r="D390" s="7" t="s">
        <v>210</v>
      </c>
      <c r="E390" s="17">
        <v>33</v>
      </c>
      <c r="F390" s="17"/>
      <c r="G390" s="17"/>
      <c r="H390" s="17"/>
      <c r="I390" s="17"/>
      <c r="J390" s="17"/>
      <c r="K390" s="17"/>
      <c r="L390" s="17"/>
      <c r="M390" s="17"/>
      <c r="N390" s="17"/>
      <c r="O390" s="15"/>
      <c r="P390" s="15"/>
      <c r="Q390" s="16">
        <f t="shared" si="12"/>
        <v>33</v>
      </c>
      <c r="R390" s="9">
        <f t="shared" si="13"/>
        <v>1.064516129032258</v>
      </c>
    </row>
    <row r="391" spans="1:18" ht="15" customHeight="1" x14ac:dyDescent="0.2">
      <c r="A391" s="1">
        <v>385</v>
      </c>
      <c r="B391" s="18" t="s">
        <v>70</v>
      </c>
      <c r="C391" s="19" t="s">
        <v>269</v>
      </c>
      <c r="D391" s="7" t="s">
        <v>370</v>
      </c>
      <c r="E391" s="17">
        <v>12</v>
      </c>
      <c r="F391" s="17"/>
      <c r="G391" s="17"/>
      <c r="H391" s="17"/>
      <c r="I391" s="17"/>
      <c r="J391" s="17"/>
      <c r="K391" s="17"/>
      <c r="L391" s="17"/>
      <c r="M391" s="17"/>
      <c r="N391" s="17"/>
      <c r="O391" s="15"/>
      <c r="P391" s="15"/>
      <c r="Q391" s="16">
        <f t="shared" si="12"/>
        <v>12</v>
      </c>
      <c r="R391" s="9">
        <f t="shared" si="13"/>
        <v>0.38709677419354838</v>
      </c>
    </row>
    <row r="392" spans="1:18" ht="15" customHeight="1" x14ac:dyDescent="0.2">
      <c r="A392" s="1">
        <v>386</v>
      </c>
      <c r="B392" s="18" t="s">
        <v>70</v>
      </c>
      <c r="C392" s="19" t="s">
        <v>269</v>
      </c>
      <c r="D392" s="7" t="s">
        <v>340</v>
      </c>
      <c r="E392" s="17">
        <v>37</v>
      </c>
      <c r="F392" s="17"/>
      <c r="G392" s="17"/>
      <c r="H392" s="17"/>
      <c r="I392" s="17"/>
      <c r="J392" s="17"/>
      <c r="K392" s="17"/>
      <c r="L392" s="17"/>
      <c r="M392" s="17"/>
      <c r="N392" s="17"/>
      <c r="O392" s="15"/>
      <c r="P392" s="15"/>
      <c r="Q392" s="16">
        <f t="shared" si="12"/>
        <v>37</v>
      </c>
      <c r="R392" s="9">
        <f t="shared" si="13"/>
        <v>1.1935483870967742</v>
      </c>
    </row>
    <row r="393" spans="1:18" ht="15" customHeight="1" x14ac:dyDescent="0.2">
      <c r="A393" s="1">
        <v>387</v>
      </c>
      <c r="B393" s="18" t="s">
        <v>70</v>
      </c>
      <c r="C393" s="19" t="s">
        <v>269</v>
      </c>
      <c r="D393" s="7" t="s">
        <v>319</v>
      </c>
      <c r="E393" s="17">
        <v>65</v>
      </c>
      <c r="F393" s="17"/>
      <c r="G393" s="17"/>
      <c r="H393" s="17"/>
      <c r="I393" s="17"/>
      <c r="J393" s="17"/>
      <c r="K393" s="17"/>
      <c r="L393" s="17"/>
      <c r="M393" s="17"/>
      <c r="N393" s="17"/>
      <c r="O393" s="15"/>
      <c r="P393" s="15"/>
      <c r="Q393" s="16">
        <f t="shared" si="12"/>
        <v>65</v>
      </c>
      <c r="R393" s="9">
        <f t="shared" si="13"/>
        <v>2.096774193548387</v>
      </c>
    </row>
    <row r="394" spans="1:18" ht="15" customHeight="1" x14ac:dyDescent="0.2">
      <c r="A394" s="1">
        <v>388</v>
      </c>
      <c r="B394" s="18" t="s">
        <v>70</v>
      </c>
      <c r="C394" s="19" t="s">
        <v>269</v>
      </c>
      <c r="D394" s="7" t="s">
        <v>166</v>
      </c>
      <c r="E394" s="17">
        <v>31</v>
      </c>
      <c r="F394" s="17"/>
      <c r="G394" s="17"/>
      <c r="H394" s="17"/>
      <c r="I394" s="17"/>
      <c r="J394" s="17"/>
      <c r="K394" s="17"/>
      <c r="L394" s="17"/>
      <c r="M394" s="17"/>
      <c r="N394" s="17"/>
      <c r="O394" s="15"/>
      <c r="P394" s="15"/>
      <c r="Q394" s="16">
        <f t="shared" si="12"/>
        <v>31</v>
      </c>
      <c r="R394" s="9">
        <f t="shared" si="13"/>
        <v>1</v>
      </c>
    </row>
    <row r="395" spans="1:18" ht="15" customHeight="1" x14ac:dyDescent="0.2">
      <c r="A395" s="1">
        <v>389</v>
      </c>
      <c r="B395" s="18" t="s">
        <v>70</v>
      </c>
      <c r="C395" s="19" t="s">
        <v>269</v>
      </c>
      <c r="D395" s="7" t="s">
        <v>306</v>
      </c>
      <c r="E395" s="17">
        <v>59</v>
      </c>
      <c r="F395" s="17"/>
      <c r="G395" s="17"/>
      <c r="H395" s="17"/>
      <c r="I395" s="17"/>
      <c r="J395" s="17"/>
      <c r="K395" s="17"/>
      <c r="L395" s="17"/>
      <c r="M395" s="17"/>
      <c r="N395" s="17"/>
      <c r="O395" s="15"/>
      <c r="P395" s="15"/>
      <c r="Q395" s="16">
        <f t="shared" si="12"/>
        <v>59</v>
      </c>
      <c r="R395" s="9">
        <f t="shared" si="13"/>
        <v>1.903225806451613</v>
      </c>
    </row>
    <row r="396" spans="1:18" ht="15" customHeight="1" x14ac:dyDescent="0.2">
      <c r="A396" s="1">
        <v>390</v>
      </c>
      <c r="B396" s="18" t="s">
        <v>70</v>
      </c>
      <c r="C396" s="19" t="s">
        <v>269</v>
      </c>
      <c r="D396" s="7" t="s">
        <v>368</v>
      </c>
      <c r="E396" s="17">
        <v>44</v>
      </c>
      <c r="F396" s="17"/>
      <c r="G396" s="17"/>
      <c r="H396" s="17"/>
      <c r="I396" s="17"/>
      <c r="J396" s="17"/>
      <c r="K396" s="17"/>
      <c r="L396" s="17"/>
      <c r="M396" s="17"/>
      <c r="N396" s="17"/>
      <c r="O396" s="15"/>
      <c r="P396" s="15"/>
      <c r="Q396" s="16">
        <f t="shared" si="12"/>
        <v>44</v>
      </c>
      <c r="R396" s="9">
        <f t="shared" si="13"/>
        <v>1.4193548387096775</v>
      </c>
    </row>
    <row r="397" spans="1:18" ht="15" customHeight="1" x14ac:dyDescent="0.2">
      <c r="A397" s="1">
        <v>391</v>
      </c>
      <c r="B397" s="18" t="s">
        <v>73</v>
      </c>
      <c r="C397" s="19" t="s">
        <v>269</v>
      </c>
      <c r="D397" s="7" t="s">
        <v>366</v>
      </c>
      <c r="E397" s="17">
        <v>34</v>
      </c>
      <c r="F397" s="17"/>
      <c r="G397" s="17"/>
      <c r="H397" s="17"/>
      <c r="I397" s="17"/>
      <c r="J397" s="17"/>
      <c r="K397" s="17"/>
      <c r="L397" s="17"/>
      <c r="M397" s="17"/>
      <c r="N397" s="17"/>
      <c r="O397" s="15"/>
      <c r="P397" s="15"/>
      <c r="Q397" s="16">
        <f t="shared" si="12"/>
        <v>34</v>
      </c>
      <c r="R397" s="9">
        <f t="shared" si="13"/>
        <v>1.096774193548387</v>
      </c>
    </row>
    <row r="398" spans="1:18" ht="15" customHeight="1" x14ac:dyDescent="0.2">
      <c r="A398" s="1">
        <v>392</v>
      </c>
      <c r="B398" s="18" t="s">
        <v>73</v>
      </c>
      <c r="C398" s="19" t="s">
        <v>269</v>
      </c>
      <c r="D398" s="7" t="s">
        <v>307</v>
      </c>
      <c r="E398" s="17">
        <v>54</v>
      </c>
      <c r="F398" s="17"/>
      <c r="G398" s="17"/>
      <c r="H398" s="17"/>
      <c r="I398" s="17"/>
      <c r="J398" s="17"/>
      <c r="K398" s="17"/>
      <c r="L398" s="17"/>
      <c r="M398" s="17"/>
      <c r="N398" s="17"/>
      <c r="O398" s="15"/>
      <c r="P398" s="15"/>
      <c r="Q398" s="16">
        <f t="shared" si="12"/>
        <v>54</v>
      </c>
      <c r="R398" s="9">
        <f t="shared" si="13"/>
        <v>1.7419354838709677</v>
      </c>
    </row>
    <row r="399" spans="1:18" ht="15" customHeight="1" x14ac:dyDescent="0.2">
      <c r="A399" s="1">
        <v>393</v>
      </c>
      <c r="B399" s="18" t="s">
        <v>73</v>
      </c>
      <c r="C399" s="19" t="s">
        <v>269</v>
      </c>
      <c r="D399" s="7" t="s">
        <v>308</v>
      </c>
      <c r="E399" s="17">
        <v>91</v>
      </c>
      <c r="F399" s="17"/>
      <c r="G399" s="17"/>
      <c r="H399" s="17"/>
      <c r="I399" s="17"/>
      <c r="J399" s="17"/>
      <c r="K399" s="17"/>
      <c r="L399" s="17"/>
      <c r="M399" s="17"/>
      <c r="N399" s="17"/>
      <c r="O399" s="15"/>
      <c r="P399" s="15"/>
      <c r="Q399" s="16">
        <f t="shared" si="12"/>
        <v>91</v>
      </c>
      <c r="R399" s="9">
        <f t="shared" si="13"/>
        <v>2.935483870967742</v>
      </c>
    </row>
    <row r="400" spans="1:18" ht="15" customHeight="1" x14ac:dyDescent="0.2">
      <c r="A400" s="1">
        <v>394</v>
      </c>
      <c r="B400" s="18" t="s">
        <v>74</v>
      </c>
      <c r="C400" s="19" t="s">
        <v>269</v>
      </c>
      <c r="D400" s="7" t="s">
        <v>385</v>
      </c>
      <c r="E400" s="17">
        <v>15</v>
      </c>
      <c r="F400" s="17"/>
      <c r="G400" s="17"/>
      <c r="H400" s="17"/>
      <c r="I400" s="17"/>
      <c r="J400" s="17"/>
      <c r="K400" s="17"/>
      <c r="L400" s="17"/>
      <c r="M400" s="17"/>
      <c r="N400" s="17"/>
      <c r="O400" s="15"/>
      <c r="P400" s="15"/>
      <c r="Q400" s="16">
        <f t="shared" si="12"/>
        <v>15</v>
      </c>
      <c r="R400" s="9">
        <f t="shared" si="13"/>
        <v>0.4838709677419355</v>
      </c>
    </row>
    <row r="401" spans="1:19" ht="15" customHeight="1" x14ac:dyDescent="0.2">
      <c r="A401" s="1">
        <v>395</v>
      </c>
      <c r="B401" s="18" t="s">
        <v>74</v>
      </c>
      <c r="C401" s="19" t="s">
        <v>269</v>
      </c>
      <c r="D401" s="7" t="s">
        <v>309</v>
      </c>
      <c r="E401" s="17">
        <v>97</v>
      </c>
      <c r="F401" s="17"/>
      <c r="G401" s="17"/>
      <c r="H401" s="17"/>
      <c r="I401" s="17"/>
      <c r="J401" s="17"/>
      <c r="K401" s="17"/>
      <c r="L401" s="17"/>
      <c r="M401" s="17"/>
      <c r="N401" s="17"/>
      <c r="O401" s="15"/>
      <c r="P401" s="15"/>
      <c r="Q401" s="16">
        <f t="shared" si="12"/>
        <v>97</v>
      </c>
      <c r="R401" s="9">
        <f t="shared" si="13"/>
        <v>3.129032258064516</v>
      </c>
    </row>
    <row r="402" spans="1:19" ht="15" customHeight="1" x14ac:dyDescent="0.2">
      <c r="A402" s="1">
        <v>396</v>
      </c>
      <c r="B402" s="18" t="s">
        <v>75</v>
      </c>
      <c r="C402" s="19" t="s">
        <v>269</v>
      </c>
      <c r="D402" s="7" t="s">
        <v>383</v>
      </c>
      <c r="E402" s="17">
        <v>8</v>
      </c>
      <c r="F402" s="17"/>
      <c r="G402" s="17"/>
      <c r="H402" s="17"/>
      <c r="I402" s="17"/>
      <c r="J402" s="17"/>
      <c r="K402" s="17"/>
      <c r="L402" s="17"/>
      <c r="M402" s="17"/>
      <c r="N402" s="17"/>
      <c r="O402" s="15"/>
      <c r="P402" s="15"/>
      <c r="Q402" s="16">
        <f t="shared" si="12"/>
        <v>8</v>
      </c>
      <c r="R402" s="9">
        <f t="shared" si="13"/>
        <v>0.25806451612903225</v>
      </c>
    </row>
    <row r="403" spans="1:19" ht="15" customHeight="1" x14ac:dyDescent="0.2">
      <c r="A403" s="22"/>
      <c r="B403" s="23" t="s">
        <v>75</v>
      </c>
      <c r="C403" s="23" t="s">
        <v>269</v>
      </c>
      <c r="D403" s="24" t="s">
        <v>399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0" t="s">
        <v>8</v>
      </c>
      <c r="B404" s="31"/>
      <c r="C404" s="31"/>
      <c r="D404" s="32"/>
      <c r="E404" s="10">
        <f>SUM(E7:E403)</f>
        <v>18466</v>
      </c>
      <c r="F404" s="10">
        <f t="shared" ref="F404:Q404" si="14">SUM(F7:F403)</f>
        <v>0</v>
      </c>
      <c r="G404" s="10">
        <f t="shared" si="14"/>
        <v>0</v>
      </c>
      <c r="H404" s="10">
        <f t="shared" si="14"/>
        <v>0</v>
      </c>
      <c r="I404" s="10">
        <f t="shared" si="14"/>
        <v>0</v>
      </c>
      <c r="J404" s="10">
        <f t="shared" si="14"/>
        <v>0</v>
      </c>
      <c r="K404" s="10">
        <f t="shared" si="14"/>
        <v>0</v>
      </c>
      <c r="L404" s="10">
        <f t="shared" si="14"/>
        <v>0</v>
      </c>
      <c r="M404" s="10">
        <f t="shared" si="14"/>
        <v>0</v>
      </c>
      <c r="N404" s="10">
        <f t="shared" si="14"/>
        <v>0</v>
      </c>
      <c r="O404" s="10">
        <f t="shared" si="14"/>
        <v>0</v>
      </c>
      <c r="P404" s="10">
        <f t="shared" si="14"/>
        <v>0</v>
      </c>
      <c r="Q404" s="10">
        <f t="shared" si="14"/>
        <v>18466</v>
      </c>
      <c r="R404" s="11" t="s">
        <v>400</v>
      </c>
      <c r="S404" s="20">
        <f>+Q404/(22)</f>
        <v>839.36363636363637</v>
      </c>
    </row>
    <row r="405" spans="1:19" ht="29.25" customHeight="1" x14ac:dyDescent="0.2">
      <c r="A405" s="28" t="s">
        <v>388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1:19" ht="25.5" customHeight="1" x14ac:dyDescent="0.2">
      <c r="A406" s="27" t="s">
        <v>271</v>
      </c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9" ht="27" customHeight="1" x14ac:dyDescent="0.2">
      <c r="A407" s="27" t="s">
        <v>272</v>
      </c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9" x14ac:dyDescent="0.2">
      <c r="A408" s="33" t="s">
        <v>390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</row>
    <row r="409" spans="1:19" ht="18" customHeight="1" x14ac:dyDescent="0.2">
      <c r="A409" s="34" t="s">
        <v>401</v>
      </c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</row>
    <row r="410" spans="1:19" x14ac:dyDescent="0.2">
      <c r="A410" s="26" t="s">
        <v>391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</row>
    <row r="411" spans="1:19" x14ac:dyDescent="0.2">
      <c r="A411" s="26" t="s">
        <v>392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</sheetData>
  <autoFilter ref="A6:S411"/>
  <sortState ref="B7:R301">
    <sortCondition ref="B7:B301"/>
    <sortCondition ref="D7:D301"/>
  </sortState>
  <mergeCells count="9">
    <mergeCell ref="A4:R4"/>
    <mergeCell ref="A410:Q410"/>
    <mergeCell ref="A411:Q411"/>
    <mergeCell ref="A407:R407"/>
    <mergeCell ref="A405:R405"/>
    <mergeCell ref="A404:D404"/>
    <mergeCell ref="A406:R406"/>
    <mergeCell ref="A408:R408"/>
    <mergeCell ref="A409:R40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ssullcahuaman</cp:lastModifiedBy>
  <cp:lastPrinted>2019-06-17T16:58:56Z</cp:lastPrinted>
  <dcterms:created xsi:type="dcterms:W3CDTF">2010-11-11T20:41:17Z</dcterms:created>
  <dcterms:modified xsi:type="dcterms:W3CDTF">2020-02-21T21:21:34Z</dcterms:modified>
</cp:coreProperties>
</file>