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 activeTab="1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4" i="5" l="1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<sst xmlns="http://schemas.openxmlformats.org/spreadsheetml/2006/main" count="143" uniqueCount="72">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</sst>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4D-4FD2-AB9E-1A48FF9E05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7824"/>
        <c:axId val="365908368"/>
      </c:lineChart>
      <c:catAx>
        <c:axId val="3659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083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7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EA-4863-88CD-FCFA1C8BBC51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CEA-4863-88CD-FCFA1C8BB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950647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09456"/>
        <c:axId val="365911088"/>
      </c:lineChart>
      <c:catAx>
        <c:axId val="3659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591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91108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65909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>
        <v>17181</v>
      </c>
      <c r="D27" s="9">
        <v>6155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41802</v>
      </c>
      <c r="O27" s="66">
        <f t="shared" si="2"/>
        <v>-0.77017346125298958</v>
      </c>
      <c r="P27" s="8">
        <f t="shared" si="1"/>
        <v>3483.5</v>
      </c>
    </row>
    <row r="28" spans="1:17" ht="20.100000000000001" customHeight="1" thickBot="1" x14ac:dyDescent="0.25">
      <c r="A28" s="73" t="s">
        <v>68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1073888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K37" sqref="K37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41802</v>
      </c>
      <c r="C25" s="62">
        <v>220</v>
      </c>
      <c r="D25" s="23">
        <f>C25/B25</f>
        <v>5.262906081048754E-3</v>
      </c>
      <c r="E25" s="62">
        <v>20986</v>
      </c>
      <c r="F25" s="27">
        <f t="shared" si="9"/>
        <v>0.50203339553131432</v>
      </c>
      <c r="G25" s="62">
        <v>16494</v>
      </c>
      <c r="H25" s="27">
        <f t="shared" si="10"/>
        <v>0.39457442227644612</v>
      </c>
      <c r="I25" s="62">
        <v>4102</v>
      </c>
      <c r="J25" s="27">
        <f t="shared" si="11"/>
        <v>9.812927611119085E-2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1073888</v>
      </c>
      <c r="C26" s="82">
        <f>SUM(C7:C25)</f>
        <v>2300</v>
      </c>
      <c r="D26" s="82"/>
      <c r="E26" s="82">
        <f>SUM(E7:E8)+SUM(G7:G8)+SUM(E9:G10)+SUM(E11:E25,G11:G25)</f>
        <v>958575</v>
      </c>
      <c r="F26" s="82"/>
      <c r="G26" s="82"/>
      <c r="H26" s="82"/>
      <c r="I26" s="82">
        <f>SUM(I7:I25)</f>
        <v>110192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2.1417503501296223E-3</v>
      </c>
      <c r="D27" s="89"/>
      <c r="E27" s="79">
        <f>E26/B26</f>
        <v>0.89262101820674034</v>
      </c>
      <c r="F27" s="79"/>
      <c r="G27" s="79"/>
      <c r="H27" s="79"/>
      <c r="I27" s="79">
        <f>I26/B26</f>
        <v>0.10261032807890581</v>
      </c>
      <c r="J27" s="79"/>
      <c r="K27" s="79">
        <f>K26/B26</f>
        <v>2.6269033642242023E-3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41802</v>
      </c>
      <c r="C56" s="62">
        <v>12014</v>
      </c>
      <c r="D56" s="27">
        <f t="shared" ref="D56" si="18">C56/B56</f>
        <v>0.28740251662599875</v>
      </c>
      <c r="E56" s="62">
        <v>27094</v>
      </c>
      <c r="F56" s="27">
        <f t="shared" ref="F56" si="19">E56/B56</f>
        <v>0.64815080618152243</v>
      </c>
      <c r="G56" s="62">
        <v>2694</v>
      </c>
      <c r="H56" s="27">
        <f t="shared" ref="H56" si="20">G56/B56</f>
        <v>6.4446677192478832E-2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307740</v>
      </c>
      <c r="D57" s="82"/>
      <c r="E57" s="82">
        <f>SUM(E38:E56)</f>
        <v>709526</v>
      </c>
      <c r="F57" s="82"/>
      <c r="G57" s="82">
        <f>SUM(G38:G56)</f>
        <v>53679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0.29817282668304773</v>
      </c>
      <c r="D58" s="83"/>
      <c r="E58" s="83">
        <f>E57/$B$57</f>
        <v>0.68746790480638242</v>
      </c>
      <c r="F58" s="83"/>
      <c r="G58" s="83">
        <f>G57/$B$57</f>
        <v>5.2010200700329239E-2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41802</v>
      </c>
      <c r="C87" s="62">
        <v>35903</v>
      </c>
      <c r="D87" s="27">
        <f>C87/B87</f>
        <v>0.85888235012678815</v>
      </c>
      <c r="E87" s="62">
        <v>5899</v>
      </c>
      <c r="F87" s="27">
        <f t="shared" si="24"/>
        <v>0.14111764987321182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927879</v>
      </c>
      <c r="D88" s="82"/>
      <c r="E88" s="82">
        <f>SUM(E69:E87)</f>
        <v>143211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0.89903263875297212</v>
      </c>
      <c r="D89" s="90"/>
      <c r="E89" s="90">
        <f>E88/$B$88</f>
        <v>0.13875878560507554</v>
      </c>
      <c r="F89" s="90"/>
      <c r="G89" s="90">
        <f>G88/$B$88</f>
        <v>2.7110143922115019E-3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69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430649</v>
      </c>
      <c r="C27" s="9">
        <v>387672</v>
      </c>
      <c r="D27" s="9">
        <v>132326</v>
      </c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950647</v>
      </c>
      <c r="O27" s="66">
        <f t="shared" si="2"/>
        <v>-0.78531181769976577</v>
      </c>
      <c r="P27" s="8">
        <f t="shared" si="1"/>
        <v>79220.583333333328</v>
      </c>
    </row>
    <row r="28" spans="1:17" ht="20.100000000000001" customHeight="1" thickBot="1" x14ac:dyDescent="0.25">
      <c r="A28" s="73" t="s">
        <v>70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21477577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2020-02-14T21:54:03Z</cp:lastPrinted>
  <dcterms:created xsi:type="dcterms:W3CDTF">2011-12-21T14:02:55Z</dcterms:created>
  <dcterms:modified xsi:type="dcterms:W3CDTF">2020-05-08T22:14:07Z</dcterms:modified>
</cp:coreProperties>
</file>