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404"/>
  </bookViews>
  <sheets>
    <sheet name="3.5" sheetId="1" r:id="rId1"/>
  </sheets>
  <definedNames>
    <definedName name="_xlnm._FilterDatabase" localSheetId="0" hidden="1">'3.5'!$A$6:$AE$6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2" i="1" l="1"/>
  <c r="O5" i="1" l="1"/>
  <c r="D32" i="1" l="1"/>
  <c r="E32" i="1"/>
  <c r="F32" i="1"/>
  <c r="G32" i="1"/>
  <c r="H32" i="1"/>
  <c r="I32" i="1"/>
  <c r="J32" i="1"/>
  <c r="C32" i="1"/>
  <c r="O26" i="1" l="1"/>
  <c r="O10" i="1"/>
  <c r="O20" i="1"/>
  <c r="O27" i="1"/>
  <c r="O18" i="1"/>
  <c r="O29" i="1"/>
  <c r="P29" i="1" s="1"/>
  <c r="O31" i="1"/>
  <c r="O25" i="1"/>
  <c r="O16" i="1"/>
  <c r="O14" i="1"/>
  <c r="O7" i="1"/>
  <c r="O23" i="1"/>
  <c r="O28" i="1"/>
  <c r="O22" i="1"/>
  <c r="O30" i="1"/>
  <c r="P30" i="1" s="1"/>
  <c r="O8" i="1"/>
  <c r="O12" i="1"/>
  <c r="O13" i="1"/>
  <c r="O15" i="1"/>
  <c r="P15" i="1" s="1"/>
  <c r="O9" i="1"/>
  <c r="O24" i="1"/>
  <c r="O21" i="1"/>
  <c r="O19" i="1"/>
  <c r="O11" i="1"/>
  <c r="O17" i="1"/>
  <c r="P16" i="1" s="1"/>
  <c r="P22" i="1" l="1"/>
  <c r="P9" i="1"/>
  <c r="P24" i="1"/>
  <c r="P8" i="1"/>
  <c r="P12" i="1"/>
  <c r="P26" i="1"/>
  <c r="P20" i="1"/>
  <c r="P28" i="1"/>
  <c r="P7" i="1"/>
  <c r="P27" i="1"/>
  <c r="P13" i="1"/>
  <c r="P21" i="1"/>
  <c r="P19" i="1"/>
  <c r="P18" i="1"/>
  <c r="P31" i="1"/>
  <c r="P25" i="1"/>
  <c r="P14" i="1"/>
  <c r="P23" i="1"/>
  <c r="P11" i="1"/>
  <c r="P10" i="1"/>
  <c r="P17" i="1"/>
  <c r="O32" i="1"/>
  <c r="P33" i="1" s="1"/>
  <c r="P34" i="1" s="1"/>
  <c r="K32" i="1"/>
  <c r="L32" i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<sst xmlns="http://schemas.openxmlformats.org/spreadsheetml/2006/main" count="51" uniqueCount="48">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</sst>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Agosto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La Libertad</c:v>
                </c:pt>
                <c:pt idx="4">
                  <c:v>Ancash</c:v>
                </c:pt>
                <c:pt idx="5">
                  <c:v>Arequipa</c:v>
                </c:pt>
                <c:pt idx="6">
                  <c:v>San Martin</c:v>
                </c:pt>
                <c:pt idx="7">
                  <c:v>Ayacucho</c:v>
                </c:pt>
                <c:pt idx="8">
                  <c:v>Puno</c:v>
                </c:pt>
                <c:pt idx="9">
                  <c:v>Cajamarca</c:v>
                </c:pt>
                <c:pt idx="10">
                  <c:v>Huanuco</c:v>
                </c:pt>
                <c:pt idx="11">
                  <c:v>Ica</c:v>
                </c:pt>
                <c:pt idx="12">
                  <c:v>Loreto</c:v>
                </c:pt>
                <c:pt idx="13">
                  <c:v>Lambayeque</c:v>
                </c:pt>
                <c:pt idx="14">
                  <c:v>Piura</c:v>
                </c:pt>
                <c:pt idx="15">
                  <c:v>Callao</c:v>
                </c:pt>
                <c:pt idx="16">
                  <c:v>Apurimac</c:v>
                </c:pt>
                <c:pt idx="17">
                  <c:v>Huancavelica</c:v>
                </c:pt>
                <c:pt idx="18">
                  <c:v>Amazonas</c:v>
                </c:pt>
                <c:pt idx="19">
                  <c:v>Tumbes</c:v>
                </c:pt>
                <c:pt idx="20">
                  <c:v>Tacna</c:v>
                </c:pt>
                <c:pt idx="21">
                  <c:v>Pasco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275934</c:v>
                </c:pt>
                <c:pt idx="1">
                  <c:v>120034</c:v>
                </c:pt>
                <c:pt idx="2">
                  <c:v>98883</c:v>
                </c:pt>
                <c:pt idx="3">
                  <c:v>73730</c:v>
                </c:pt>
                <c:pt idx="4">
                  <c:v>72023</c:v>
                </c:pt>
                <c:pt idx="5">
                  <c:v>63502</c:v>
                </c:pt>
                <c:pt idx="6">
                  <c:v>59249</c:v>
                </c:pt>
                <c:pt idx="7">
                  <c:v>56695</c:v>
                </c:pt>
                <c:pt idx="8">
                  <c:v>56095</c:v>
                </c:pt>
                <c:pt idx="9">
                  <c:v>49600</c:v>
                </c:pt>
                <c:pt idx="10">
                  <c:v>46437</c:v>
                </c:pt>
                <c:pt idx="11">
                  <c:v>43843</c:v>
                </c:pt>
                <c:pt idx="12">
                  <c:v>42828</c:v>
                </c:pt>
                <c:pt idx="13">
                  <c:v>34362</c:v>
                </c:pt>
                <c:pt idx="14">
                  <c:v>34106</c:v>
                </c:pt>
                <c:pt idx="15">
                  <c:v>32906</c:v>
                </c:pt>
                <c:pt idx="16">
                  <c:v>32436</c:v>
                </c:pt>
                <c:pt idx="17">
                  <c:v>31279</c:v>
                </c:pt>
                <c:pt idx="18">
                  <c:v>30080</c:v>
                </c:pt>
                <c:pt idx="19">
                  <c:v>22500</c:v>
                </c:pt>
                <c:pt idx="20">
                  <c:v>21251</c:v>
                </c:pt>
                <c:pt idx="21">
                  <c:v>20745</c:v>
                </c:pt>
                <c:pt idx="22">
                  <c:v>14091</c:v>
                </c:pt>
                <c:pt idx="23">
                  <c:v>11385</c:v>
                </c:pt>
                <c:pt idx="24">
                  <c:v>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N1" sqref="N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31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1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31" ht="33.6" customHeight="1" x14ac:dyDescent="0.2">
      <c r="A3" s="54" t="s">
        <v>46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31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1" s="47" customFormat="1" ht="7.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>
        <v>20</v>
      </c>
      <c r="I5" s="8">
        <v>22</v>
      </c>
      <c r="J5" s="8">
        <v>21</v>
      </c>
      <c r="K5" s="8"/>
      <c r="L5" s="8"/>
      <c r="M5" s="8"/>
      <c r="N5" s="44"/>
      <c r="O5" s="45">
        <f>SUM(C5:N5)</f>
        <v>168</v>
      </c>
      <c r="P5" s="45"/>
    </row>
    <row r="6" spans="1:31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31" ht="15" customHeight="1" x14ac:dyDescent="0.2">
      <c r="A7" s="12">
        <v>1</v>
      </c>
      <c r="B7" s="13" t="s">
        <v>30</v>
      </c>
      <c r="C7" s="36">
        <v>13420</v>
      </c>
      <c r="D7" s="36">
        <v>23789</v>
      </c>
      <c r="E7" s="36">
        <v>40863</v>
      </c>
      <c r="F7" s="36">
        <v>32686</v>
      </c>
      <c r="G7" s="36">
        <v>37952</v>
      </c>
      <c r="H7" s="36">
        <v>38064</v>
      </c>
      <c r="I7" s="36">
        <v>44402</v>
      </c>
      <c r="J7" s="36">
        <v>44758</v>
      </c>
      <c r="K7" s="36"/>
      <c r="L7" s="36"/>
      <c r="M7" s="36"/>
      <c r="N7" s="15"/>
      <c r="O7" s="14">
        <f t="shared" ref="O7:O31" si="0">SUM(C7:N7)</f>
        <v>275934</v>
      </c>
      <c r="P7" s="15">
        <f t="shared" ref="P7:P31" si="1">O7/$O$5</f>
        <v>1642.4642857142858</v>
      </c>
    </row>
    <row r="8" spans="1:31" ht="15" customHeight="1" x14ac:dyDescent="0.2">
      <c r="A8" s="16">
        <v>2</v>
      </c>
      <c r="B8" s="17" t="s">
        <v>23</v>
      </c>
      <c r="C8" s="36">
        <v>7285</v>
      </c>
      <c r="D8" s="36">
        <v>10167</v>
      </c>
      <c r="E8" s="36">
        <v>21944</v>
      </c>
      <c r="F8" s="36">
        <v>14097</v>
      </c>
      <c r="G8" s="37">
        <v>17106</v>
      </c>
      <c r="H8" s="37">
        <v>16385</v>
      </c>
      <c r="I8" s="37">
        <v>15238</v>
      </c>
      <c r="J8" s="37">
        <v>17812</v>
      </c>
      <c r="K8" s="37"/>
      <c r="L8" s="37"/>
      <c r="M8" s="37"/>
      <c r="N8" s="38"/>
      <c r="O8" s="14">
        <f t="shared" si="0"/>
        <v>120034</v>
      </c>
      <c r="P8" s="15">
        <f t="shared" si="1"/>
        <v>714.48809523809518</v>
      </c>
    </row>
    <row r="9" spans="1:31" ht="15" customHeight="1" x14ac:dyDescent="0.2">
      <c r="A9" s="12">
        <v>3</v>
      </c>
      <c r="B9" s="17" t="s">
        <v>27</v>
      </c>
      <c r="C9" s="36">
        <v>4612</v>
      </c>
      <c r="D9" s="36">
        <v>6169</v>
      </c>
      <c r="E9" s="36">
        <v>18641</v>
      </c>
      <c r="F9" s="36">
        <v>8549</v>
      </c>
      <c r="G9" s="37">
        <v>14317</v>
      </c>
      <c r="H9" s="37">
        <v>14784</v>
      </c>
      <c r="I9" s="37">
        <v>13867</v>
      </c>
      <c r="J9" s="37">
        <v>17944</v>
      </c>
      <c r="K9" s="37"/>
      <c r="L9" s="37"/>
      <c r="M9" s="37"/>
      <c r="N9" s="38"/>
      <c r="O9" s="14">
        <f t="shared" si="0"/>
        <v>98883</v>
      </c>
      <c r="P9" s="15">
        <f t="shared" si="1"/>
        <v>588.58928571428567</v>
      </c>
    </row>
    <row r="10" spans="1:31" ht="15" customHeight="1" x14ac:dyDescent="0.2">
      <c r="A10" s="12">
        <v>4</v>
      </c>
      <c r="B10" s="17" t="s">
        <v>28</v>
      </c>
      <c r="C10" s="36">
        <v>4458</v>
      </c>
      <c r="D10" s="36">
        <v>4591</v>
      </c>
      <c r="E10" s="36">
        <v>15305</v>
      </c>
      <c r="F10" s="36">
        <v>7982</v>
      </c>
      <c r="G10" s="37">
        <v>11118</v>
      </c>
      <c r="H10" s="37">
        <v>8929</v>
      </c>
      <c r="I10" s="37">
        <v>10257</v>
      </c>
      <c r="J10" s="37">
        <v>11090</v>
      </c>
      <c r="K10" s="37"/>
      <c r="L10" s="37"/>
      <c r="M10" s="37"/>
      <c r="N10" s="38"/>
      <c r="O10" s="14">
        <f t="shared" si="0"/>
        <v>73730</v>
      </c>
      <c r="P10" s="15">
        <f t="shared" si="1"/>
        <v>438.86904761904759</v>
      </c>
    </row>
    <row r="11" spans="1:31" ht="15" customHeight="1" x14ac:dyDescent="0.2">
      <c r="A11" s="16">
        <v>5</v>
      </c>
      <c r="B11" s="17" t="s">
        <v>17</v>
      </c>
      <c r="C11" s="36">
        <v>4656</v>
      </c>
      <c r="D11" s="36">
        <v>4630</v>
      </c>
      <c r="E11" s="36">
        <v>13710</v>
      </c>
      <c r="F11" s="36">
        <v>7749</v>
      </c>
      <c r="G11" s="37">
        <v>9415</v>
      </c>
      <c r="H11" s="37">
        <v>12234</v>
      </c>
      <c r="I11" s="37">
        <v>9836</v>
      </c>
      <c r="J11" s="37">
        <v>9793</v>
      </c>
      <c r="K11" s="37"/>
      <c r="L11" s="37"/>
      <c r="M11" s="37"/>
      <c r="N11" s="38"/>
      <c r="O11" s="14">
        <f t="shared" si="0"/>
        <v>72023</v>
      </c>
      <c r="P11" s="15">
        <f t="shared" si="1"/>
        <v>428.70833333333331</v>
      </c>
    </row>
    <row r="12" spans="1:31" ht="15" customHeight="1" x14ac:dyDescent="0.2">
      <c r="A12" s="12">
        <v>6</v>
      </c>
      <c r="B12" s="17" t="s">
        <v>19</v>
      </c>
      <c r="C12" s="36">
        <v>3977</v>
      </c>
      <c r="D12" s="36">
        <v>4753</v>
      </c>
      <c r="E12" s="36">
        <v>13207</v>
      </c>
      <c r="F12" s="36">
        <v>7978</v>
      </c>
      <c r="G12" s="37">
        <v>9466</v>
      </c>
      <c r="H12" s="37">
        <v>9491</v>
      </c>
      <c r="I12" s="37">
        <v>6464</v>
      </c>
      <c r="J12" s="37">
        <v>8166</v>
      </c>
      <c r="K12" s="37"/>
      <c r="L12" s="37"/>
      <c r="M12" s="37"/>
      <c r="N12" s="38"/>
      <c r="O12" s="14">
        <f t="shared" si="0"/>
        <v>63502</v>
      </c>
      <c r="P12" s="15">
        <f t="shared" si="1"/>
        <v>377.98809523809524</v>
      </c>
    </row>
    <row r="13" spans="1:31" ht="15" customHeight="1" x14ac:dyDescent="0.2">
      <c r="A13" s="12">
        <v>7</v>
      </c>
      <c r="B13" s="17" t="s">
        <v>37</v>
      </c>
      <c r="C13" s="36">
        <v>2983</v>
      </c>
      <c r="D13" s="36">
        <v>4498</v>
      </c>
      <c r="E13" s="36">
        <v>14581</v>
      </c>
      <c r="F13" s="36">
        <v>6452</v>
      </c>
      <c r="G13" s="37">
        <v>6681</v>
      </c>
      <c r="H13" s="37">
        <v>7928</v>
      </c>
      <c r="I13" s="37">
        <v>7964</v>
      </c>
      <c r="J13" s="37">
        <v>8162</v>
      </c>
      <c r="K13" s="37"/>
      <c r="L13" s="37"/>
      <c r="M13" s="37"/>
      <c r="N13" s="38"/>
      <c r="O13" s="14">
        <f t="shared" si="0"/>
        <v>59249</v>
      </c>
      <c r="P13" s="15">
        <f t="shared" si="1"/>
        <v>352.67261904761904</v>
      </c>
    </row>
    <row r="14" spans="1:31" ht="15" customHeight="1" x14ac:dyDescent="0.2">
      <c r="A14" s="16">
        <v>8</v>
      </c>
      <c r="B14" s="17" t="s">
        <v>20</v>
      </c>
      <c r="C14" s="36">
        <v>1899</v>
      </c>
      <c r="D14" s="36">
        <v>3889</v>
      </c>
      <c r="E14" s="36">
        <v>10924</v>
      </c>
      <c r="F14" s="36">
        <v>6032</v>
      </c>
      <c r="G14" s="37">
        <v>9453</v>
      </c>
      <c r="H14" s="37">
        <v>5896</v>
      </c>
      <c r="I14" s="37">
        <v>9156</v>
      </c>
      <c r="J14" s="37">
        <v>9446</v>
      </c>
      <c r="K14" s="37"/>
      <c r="L14" s="37"/>
      <c r="M14" s="37"/>
      <c r="N14" s="38"/>
      <c r="O14" s="14">
        <f t="shared" si="0"/>
        <v>56695</v>
      </c>
      <c r="P14" s="15">
        <f t="shared" si="1"/>
        <v>337.47023809523807</v>
      </c>
    </row>
    <row r="15" spans="1:31" ht="15" customHeight="1" x14ac:dyDescent="0.2">
      <c r="A15" s="12">
        <v>9</v>
      </c>
      <c r="B15" s="17" t="s">
        <v>36</v>
      </c>
      <c r="C15" s="36">
        <v>4942</v>
      </c>
      <c r="D15" s="36">
        <v>5083</v>
      </c>
      <c r="E15" s="36">
        <v>10423</v>
      </c>
      <c r="F15" s="36">
        <v>6002</v>
      </c>
      <c r="G15" s="37">
        <v>6162</v>
      </c>
      <c r="H15" s="37">
        <v>9061</v>
      </c>
      <c r="I15" s="37">
        <v>7120</v>
      </c>
      <c r="J15" s="37">
        <v>7302</v>
      </c>
      <c r="K15" s="37"/>
      <c r="L15" s="37"/>
      <c r="M15" s="37"/>
      <c r="N15" s="38"/>
      <c r="O15" s="14">
        <f t="shared" si="0"/>
        <v>56095</v>
      </c>
      <c r="P15" s="15">
        <f t="shared" si="1"/>
        <v>333.89880952380952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15" customHeight="1" x14ac:dyDescent="0.2">
      <c r="A16" s="12">
        <v>10</v>
      </c>
      <c r="B16" s="17" t="s">
        <v>21</v>
      </c>
      <c r="C16" s="36">
        <v>1912</v>
      </c>
      <c r="D16" s="36">
        <v>4115</v>
      </c>
      <c r="E16" s="36">
        <v>13888</v>
      </c>
      <c r="F16" s="36">
        <v>3460</v>
      </c>
      <c r="G16" s="37">
        <v>4579</v>
      </c>
      <c r="H16" s="37">
        <v>7272</v>
      </c>
      <c r="I16" s="37">
        <v>9150</v>
      </c>
      <c r="J16" s="37">
        <v>5224</v>
      </c>
      <c r="K16" s="37"/>
      <c r="L16" s="37"/>
      <c r="M16" s="37"/>
      <c r="N16" s="38"/>
      <c r="O16" s="14">
        <f t="shared" si="0"/>
        <v>49600</v>
      </c>
      <c r="P16" s="15">
        <f t="shared" si="1"/>
        <v>295.23809523809524</v>
      </c>
    </row>
    <row r="17" spans="1:31" ht="15" customHeight="1" x14ac:dyDescent="0.2">
      <c r="A17" s="16">
        <v>11</v>
      </c>
      <c r="B17" s="17" t="s">
        <v>25</v>
      </c>
      <c r="C17" s="36">
        <v>2286</v>
      </c>
      <c r="D17" s="36">
        <v>2747</v>
      </c>
      <c r="E17" s="36">
        <v>8586</v>
      </c>
      <c r="F17" s="36">
        <v>5407</v>
      </c>
      <c r="G17" s="37">
        <v>5979</v>
      </c>
      <c r="H17" s="37">
        <v>6825</v>
      </c>
      <c r="I17" s="37">
        <v>6785</v>
      </c>
      <c r="J17" s="37">
        <v>7822</v>
      </c>
      <c r="K17" s="37"/>
      <c r="L17" s="37"/>
      <c r="M17" s="37"/>
      <c r="N17" s="38"/>
      <c r="O17" s="14">
        <f t="shared" si="0"/>
        <v>46437</v>
      </c>
      <c r="P17" s="15">
        <f t="shared" si="1"/>
        <v>276.41071428571428</v>
      </c>
    </row>
    <row r="18" spans="1:31" ht="15" customHeight="1" x14ac:dyDescent="0.2">
      <c r="A18" s="12">
        <v>12</v>
      </c>
      <c r="B18" s="17" t="s">
        <v>26</v>
      </c>
      <c r="C18" s="36">
        <v>2112</v>
      </c>
      <c r="D18" s="36">
        <v>2438</v>
      </c>
      <c r="E18" s="36">
        <v>6026</v>
      </c>
      <c r="F18" s="36">
        <v>4543</v>
      </c>
      <c r="G18" s="37">
        <v>5874</v>
      </c>
      <c r="H18" s="37">
        <v>7777</v>
      </c>
      <c r="I18" s="37">
        <v>7148</v>
      </c>
      <c r="J18" s="37">
        <v>7925</v>
      </c>
      <c r="K18" s="37"/>
      <c r="L18" s="37"/>
      <c r="M18" s="37"/>
      <c r="N18" s="38"/>
      <c r="O18" s="14">
        <f t="shared" si="0"/>
        <v>43843</v>
      </c>
      <c r="P18" s="15">
        <f t="shared" si="1"/>
        <v>260.97023809523807</v>
      </c>
    </row>
    <row r="19" spans="1:31" ht="15" customHeight="1" x14ac:dyDescent="0.2">
      <c r="A19" s="12">
        <v>13</v>
      </c>
      <c r="B19" s="17" t="s">
        <v>31</v>
      </c>
      <c r="C19" s="36">
        <v>2133</v>
      </c>
      <c r="D19" s="36">
        <v>2741</v>
      </c>
      <c r="E19" s="36">
        <v>8733</v>
      </c>
      <c r="F19" s="36">
        <v>5248</v>
      </c>
      <c r="G19" s="37">
        <v>6749</v>
      </c>
      <c r="H19" s="37">
        <v>3883</v>
      </c>
      <c r="I19" s="37">
        <v>5461</v>
      </c>
      <c r="J19" s="37">
        <v>7880</v>
      </c>
      <c r="K19" s="37"/>
      <c r="L19" s="37"/>
      <c r="M19" s="37"/>
      <c r="N19" s="38"/>
      <c r="O19" s="14">
        <f t="shared" si="0"/>
        <v>42828</v>
      </c>
      <c r="P19" s="15">
        <f t="shared" si="1"/>
        <v>254.92857142857142</v>
      </c>
    </row>
    <row r="20" spans="1:31" ht="15" customHeight="1" x14ac:dyDescent="0.2">
      <c r="A20" s="16">
        <v>14</v>
      </c>
      <c r="B20" s="17" t="s">
        <v>29</v>
      </c>
      <c r="C20" s="36">
        <v>1186</v>
      </c>
      <c r="D20" s="36">
        <v>2429</v>
      </c>
      <c r="E20" s="36">
        <v>6909</v>
      </c>
      <c r="F20" s="36">
        <v>4523</v>
      </c>
      <c r="G20" s="37">
        <v>4156</v>
      </c>
      <c r="H20" s="37">
        <v>4716</v>
      </c>
      <c r="I20" s="37">
        <v>4637</v>
      </c>
      <c r="J20" s="37">
        <v>5806</v>
      </c>
      <c r="K20" s="37"/>
      <c r="L20" s="37"/>
      <c r="M20" s="37"/>
      <c r="N20" s="38"/>
      <c r="O20" s="14">
        <f t="shared" si="0"/>
        <v>34362</v>
      </c>
      <c r="P20" s="15">
        <f t="shared" si="1"/>
        <v>204.53571428571428</v>
      </c>
    </row>
    <row r="21" spans="1:31" ht="15" customHeight="1" x14ac:dyDescent="0.2">
      <c r="A21" s="12">
        <v>15</v>
      </c>
      <c r="B21" s="17" t="s">
        <v>35</v>
      </c>
      <c r="C21" s="36">
        <v>1604</v>
      </c>
      <c r="D21" s="36">
        <v>2010</v>
      </c>
      <c r="E21" s="36">
        <v>6095</v>
      </c>
      <c r="F21" s="36">
        <v>3200</v>
      </c>
      <c r="G21" s="37">
        <v>4277</v>
      </c>
      <c r="H21" s="37">
        <v>5499</v>
      </c>
      <c r="I21" s="37">
        <v>5518</v>
      </c>
      <c r="J21" s="37">
        <v>5903</v>
      </c>
      <c r="K21" s="37"/>
      <c r="L21" s="37"/>
      <c r="M21" s="37"/>
      <c r="N21" s="38"/>
      <c r="O21" s="14">
        <f t="shared" si="0"/>
        <v>34106</v>
      </c>
      <c r="P21" s="15">
        <f t="shared" si="1"/>
        <v>203.01190476190476</v>
      </c>
    </row>
    <row r="22" spans="1:31" ht="15" customHeight="1" x14ac:dyDescent="0.2">
      <c r="A22" s="12">
        <v>16</v>
      </c>
      <c r="B22" s="17" t="s">
        <v>22</v>
      </c>
      <c r="C22" s="36">
        <v>1890</v>
      </c>
      <c r="D22" s="36">
        <v>3307</v>
      </c>
      <c r="E22" s="36">
        <v>4734</v>
      </c>
      <c r="F22" s="36">
        <v>3931</v>
      </c>
      <c r="G22" s="37">
        <v>4153</v>
      </c>
      <c r="H22" s="37">
        <v>5531</v>
      </c>
      <c r="I22" s="37">
        <v>6375</v>
      </c>
      <c r="J22" s="37">
        <v>2985</v>
      </c>
      <c r="K22" s="37"/>
      <c r="L22" s="37"/>
      <c r="M22" s="37"/>
      <c r="N22" s="38"/>
      <c r="O22" s="14">
        <f t="shared" si="0"/>
        <v>32906</v>
      </c>
      <c r="P22" s="15">
        <f t="shared" si="1"/>
        <v>195.86904761904762</v>
      </c>
    </row>
    <row r="23" spans="1:31" ht="15" customHeight="1" x14ac:dyDescent="0.2">
      <c r="A23" s="16">
        <v>17</v>
      </c>
      <c r="B23" s="17" t="s">
        <v>18</v>
      </c>
      <c r="C23" s="36">
        <v>2928</v>
      </c>
      <c r="D23" s="36">
        <v>3140</v>
      </c>
      <c r="E23" s="36">
        <v>7571</v>
      </c>
      <c r="F23" s="36">
        <v>3763</v>
      </c>
      <c r="G23" s="37">
        <v>3711</v>
      </c>
      <c r="H23" s="37">
        <v>3655</v>
      </c>
      <c r="I23" s="37">
        <v>3215</v>
      </c>
      <c r="J23" s="37">
        <v>4453</v>
      </c>
      <c r="K23" s="37"/>
      <c r="L23" s="37"/>
      <c r="M23" s="37"/>
      <c r="N23" s="38"/>
      <c r="O23" s="14">
        <f t="shared" si="0"/>
        <v>32436</v>
      </c>
      <c r="P23" s="15">
        <f t="shared" si="1"/>
        <v>193.07142857142858</v>
      </c>
    </row>
    <row r="24" spans="1:31" ht="15" customHeight="1" x14ac:dyDescent="0.2">
      <c r="A24" s="12">
        <v>18</v>
      </c>
      <c r="B24" s="17" t="s">
        <v>24</v>
      </c>
      <c r="C24" s="36">
        <v>1637</v>
      </c>
      <c r="D24" s="36">
        <v>2770</v>
      </c>
      <c r="E24" s="36">
        <v>7606</v>
      </c>
      <c r="F24" s="36">
        <v>3133</v>
      </c>
      <c r="G24" s="37">
        <v>3809</v>
      </c>
      <c r="H24" s="37">
        <v>4455</v>
      </c>
      <c r="I24" s="37">
        <v>4711</v>
      </c>
      <c r="J24" s="37">
        <v>3158</v>
      </c>
      <c r="K24" s="37"/>
      <c r="L24" s="37"/>
      <c r="M24" s="37"/>
      <c r="N24" s="38"/>
      <c r="O24" s="14">
        <f t="shared" si="0"/>
        <v>31279</v>
      </c>
      <c r="P24" s="15">
        <f t="shared" si="1"/>
        <v>186.1845238095238</v>
      </c>
    </row>
    <row r="25" spans="1:31" ht="15" customHeight="1" x14ac:dyDescent="0.2">
      <c r="A25" s="12">
        <v>19</v>
      </c>
      <c r="B25" s="17" t="s">
        <v>16</v>
      </c>
      <c r="C25" s="36">
        <v>1019</v>
      </c>
      <c r="D25" s="36">
        <v>2420</v>
      </c>
      <c r="E25" s="36">
        <v>9270</v>
      </c>
      <c r="F25" s="36">
        <v>2701</v>
      </c>
      <c r="G25" s="37">
        <v>3220</v>
      </c>
      <c r="H25" s="37">
        <v>4261</v>
      </c>
      <c r="I25" s="37">
        <v>3961</v>
      </c>
      <c r="J25" s="37">
        <v>3228</v>
      </c>
      <c r="K25" s="37"/>
      <c r="L25" s="37"/>
      <c r="M25" s="37"/>
      <c r="N25" s="38"/>
      <c r="O25" s="14">
        <f t="shared" si="0"/>
        <v>30080</v>
      </c>
      <c r="P25" s="15">
        <f t="shared" si="1"/>
        <v>179.04761904761904</v>
      </c>
    </row>
    <row r="26" spans="1:31" ht="15" customHeight="1" x14ac:dyDescent="0.2">
      <c r="A26" s="16">
        <v>20</v>
      </c>
      <c r="B26" s="17" t="s">
        <v>39</v>
      </c>
      <c r="C26" s="36">
        <v>1210</v>
      </c>
      <c r="D26" s="36">
        <v>1927</v>
      </c>
      <c r="E26" s="36">
        <v>5394</v>
      </c>
      <c r="F26" s="36">
        <v>2569</v>
      </c>
      <c r="G26" s="37">
        <v>2543</v>
      </c>
      <c r="H26" s="37">
        <v>2235</v>
      </c>
      <c r="I26" s="37">
        <v>3163</v>
      </c>
      <c r="J26" s="37">
        <v>3459</v>
      </c>
      <c r="K26" s="37"/>
      <c r="L26" s="37"/>
      <c r="M26" s="37"/>
      <c r="N26" s="38"/>
      <c r="O26" s="14">
        <f t="shared" si="0"/>
        <v>22500</v>
      </c>
      <c r="P26" s="15">
        <f t="shared" si="1"/>
        <v>133.92857142857142</v>
      </c>
    </row>
    <row r="27" spans="1:31" ht="15" customHeight="1" x14ac:dyDescent="0.2">
      <c r="A27" s="12">
        <v>21</v>
      </c>
      <c r="B27" s="17" t="s">
        <v>38</v>
      </c>
      <c r="C27" s="36">
        <v>1109</v>
      </c>
      <c r="D27" s="36">
        <v>1872</v>
      </c>
      <c r="E27" s="36">
        <v>4280</v>
      </c>
      <c r="F27" s="36">
        <v>2187</v>
      </c>
      <c r="G27" s="37">
        <v>2942</v>
      </c>
      <c r="H27" s="37">
        <v>3371</v>
      </c>
      <c r="I27" s="37">
        <v>2667</v>
      </c>
      <c r="J27" s="37">
        <v>2823</v>
      </c>
      <c r="K27" s="37"/>
      <c r="L27" s="37"/>
      <c r="M27" s="37"/>
      <c r="N27" s="38"/>
      <c r="O27" s="14">
        <f t="shared" si="0"/>
        <v>21251</v>
      </c>
      <c r="P27" s="15">
        <f t="shared" si="1"/>
        <v>126.49404761904762</v>
      </c>
    </row>
    <row r="28" spans="1:31" ht="15" customHeight="1" x14ac:dyDescent="0.2">
      <c r="A28" s="12">
        <v>22</v>
      </c>
      <c r="B28" s="17" t="s">
        <v>34</v>
      </c>
      <c r="C28" s="36">
        <v>623</v>
      </c>
      <c r="D28" s="36">
        <v>1082</v>
      </c>
      <c r="E28" s="36">
        <v>3863</v>
      </c>
      <c r="F28" s="36">
        <v>2204</v>
      </c>
      <c r="G28" s="37">
        <v>2721</v>
      </c>
      <c r="H28" s="37">
        <v>3020</v>
      </c>
      <c r="I28" s="37">
        <v>3827</v>
      </c>
      <c r="J28" s="37">
        <v>3405</v>
      </c>
      <c r="K28" s="37"/>
      <c r="L28" s="37"/>
      <c r="M28" s="37"/>
      <c r="N28" s="38"/>
      <c r="O28" s="14">
        <f t="shared" si="0"/>
        <v>20745</v>
      </c>
      <c r="P28" s="15">
        <f t="shared" si="1"/>
        <v>123.48214285714286</v>
      </c>
    </row>
    <row r="29" spans="1:31" ht="15" customHeight="1" x14ac:dyDescent="0.2">
      <c r="A29" s="16">
        <v>23</v>
      </c>
      <c r="B29" s="17" t="s">
        <v>40</v>
      </c>
      <c r="C29" s="36">
        <v>642</v>
      </c>
      <c r="D29" s="36">
        <v>1065</v>
      </c>
      <c r="E29" s="36">
        <v>4211</v>
      </c>
      <c r="F29" s="36">
        <v>980</v>
      </c>
      <c r="G29" s="37">
        <v>2359</v>
      </c>
      <c r="H29" s="37">
        <v>1818</v>
      </c>
      <c r="I29" s="37">
        <v>1044</v>
      </c>
      <c r="J29" s="37">
        <v>1972</v>
      </c>
      <c r="K29" s="37"/>
      <c r="L29" s="37"/>
      <c r="M29" s="37"/>
      <c r="N29" s="38"/>
      <c r="O29" s="14">
        <f t="shared" si="0"/>
        <v>14091</v>
      </c>
      <c r="P29" s="15">
        <f t="shared" si="1"/>
        <v>83.875</v>
      </c>
    </row>
    <row r="30" spans="1:31" ht="15" customHeight="1" x14ac:dyDescent="0.2">
      <c r="A30" s="12">
        <v>24</v>
      </c>
      <c r="B30" s="17" t="s">
        <v>33</v>
      </c>
      <c r="C30" s="36">
        <v>942</v>
      </c>
      <c r="D30" s="36">
        <v>1219</v>
      </c>
      <c r="E30" s="36">
        <v>2410</v>
      </c>
      <c r="F30" s="36">
        <v>1304</v>
      </c>
      <c r="G30" s="37">
        <v>2147</v>
      </c>
      <c r="H30" s="37">
        <v>1348</v>
      </c>
      <c r="I30" s="37">
        <v>850</v>
      </c>
      <c r="J30" s="37">
        <v>1165</v>
      </c>
      <c r="K30" s="37"/>
      <c r="L30" s="37"/>
      <c r="M30" s="37"/>
      <c r="N30" s="38"/>
      <c r="O30" s="14">
        <f t="shared" si="0"/>
        <v>11385</v>
      </c>
      <c r="P30" s="15">
        <f t="shared" si="1"/>
        <v>67.767857142857139</v>
      </c>
    </row>
    <row r="31" spans="1:31" s="20" customFormat="1" ht="15.75" customHeight="1" x14ac:dyDescent="0.2">
      <c r="A31" s="12">
        <v>25</v>
      </c>
      <c r="B31" s="18" t="s">
        <v>32</v>
      </c>
      <c r="C31" s="39">
        <v>587</v>
      </c>
      <c r="D31" s="40">
        <v>405</v>
      </c>
      <c r="E31" s="40">
        <v>855</v>
      </c>
      <c r="F31" s="40">
        <v>475</v>
      </c>
      <c r="G31" s="40">
        <v>754</v>
      </c>
      <c r="H31" s="40">
        <v>692</v>
      </c>
      <c r="I31" s="40">
        <v>2135</v>
      </c>
      <c r="J31" s="40">
        <v>1745</v>
      </c>
      <c r="K31" s="40"/>
      <c r="L31" s="40"/>
      <c r="M31" s="40"/>
      <c r="N31" s="41"/>
      <c r="O31" s="19">
        <f t="shared" si="0"/>
        <v>7648</v>
      </c>
      <c r="P31" s="15">
        <f t="shared" si="1"/>
        <v>45.523809523809526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0" t="s">
        <v>13</v>
      </c>
      <c r="B32" s="51"/>
      <c r="C32" s="21">
        <f t="shared" ref="C32:O32" si="2">SUM(C7:C31)</f>
        <v>72052</v>
      </c>
      <c r="D32" s="21">
        <f t="shared" si="2"/>
        <v>103256</v>
      </c>
      <c r="E32" s="21">
        <f t="shared" si="2"/>
        <v>260029</v>
      </c>
      <c r="F32" s="21">
        <f t="shared" si="2"/>
        <v>147155</v>
      </c>
      <c r="G32" s="21">
        <f t="shared" si="2"/>
        <v>181643</v>
      </c>
      <c r="H32" s="21">
        <f t="shared" si="2"/>
        <v>189130</v>
      </c>
      <c r="I32" s="21">
        <f t="shared" si="2"/>
        <v>194951</v>
      </c>
      <c r="J32" s="21">
        <f t="shared" si="2"/>
        <v>203426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1351642</v>
      </c>
      <c r="P32" s="21">
        <f>O32/O5</f>
        <v>8045.4880952380954</v>
      </c>
    </row>
    <row r="33" spans="1:16" ht="17.25" customHeight="1" x14ac:dyDescent="0.2">
      <c r="A33" s="22"/>
      <c r="B33" s="23"/>
      <c r="L33" s="52" t="s">
        <v>14</v>
      </c>
      <c r="M33" s="52"/>
      <c r="N33" s="52"/>
      <c r="O33" s="52"/>
      <c r="P33" s="42">
        <f>P32</f>
        <v>8045.4880952380954</v>
      </c>
    </row>
    <row r="34" spans="1:16" ht="17.25" thickBot="1" x14ac:dyDescent="0.25">
      <c r="B34" s="25"/>
      <c r="L34" s="53" t="s">
        <v>15</v>
      </c>
      <c r="M34" s="53"/>
      <c r="N34" s="53"/>
      <c r="O34" s="53"/>
      <c r="P34" s="43">
        <f>P33/8</f>
        <v>1005.6860119047619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44</v>
      </c>
      <c r="B61" s="22"/>
    </row>
    <row r="62" spans="1:16" x14ac:dyDescent="0.2">
      <c r="A62" s="26" t="s">
        <v>42</v>
      </c>
      <c r="B62" s="2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2019-09-16T14:52:46Z</dcterms:modified>
</cp:coreProperties>
</file>