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60" windowWidth="20730" windowHeight="11100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2" i="1" l="1"/>
  <c r="O31" i="1" l="1"/>
  <c r="I32" i="1" l="1"/>
  <c r="H32" i="1" l="1"/>
  <c r="O7" i="1"/>
  <c r="G32" i="1" l="1"/>
  <c r="O5" i="1" l="1"/>
  <c r="F32" i="1" l="1"/>
  <c r="P7" i="1"/>
  <c r="E32" i="1" l="1"/>
  <c r="D32" i="1" l="1"/>
  <c r="C32" i="1" l="1"/>
  <c r="O11" i="1" l="1"/>
  <c r="O20" i="1"/>
  <c r="O22" i="1"/>
  <c r="O8" i="1"/>
  <c r="O23" i="1"/>
  <c r="O14" i="1"/>
  <c r="P14" i="1" s="1"/>
  <c r="O28" i="1"/>
  <c r="O9" i="1"/>
  <c r="O10" i="1"/>
  <c r="O13" i="1"/>
  <c r="O24" i="1"/>
  <c r="O30" i="1"/>
  <c r="O26" i="1"/>
  <c r="O16" i="1"/>
  <c r="O18" i="1"/>
  <c r="P18" i="1" s="1"/>
  <c r="O12" i="1"/>
  <c r="O15" i="1"/>
  <c r="O29" i="1"/>
  <c r="P29" i="1" s="1"/>
  <c r="O27" i="1"/>
  <c r="O25" i="1"/>
  <c r="P25" i="1" s="1"/>
  <c r="O17" i="1"/>
  <c r="O21" i="1"/>
  <c r="O19" i="1"/>
  <c r="O32" i="1" l="1"/>
  <c r="P32" i="1" s="1"/>
  <c r="P33" i="1" s="1"/>
  <c r="P34" i="1" s="1"/>
  <c r="P10" i="1"/>
  <c r="P16" i="1"/>
  <c r="P31" i="1"/>
  <c r="P27" i="1"/>
  <c r="P12" i="1"/>
  <c r="P15" i="1"/>
  <c r="P11" i="1"/>
  <c r="P22" i="1"/>
  <c r="P26" i="1"/>
  <c r="P24" i="1"/>
  <c r="P8" i="1"/>
  <c r="P17" i="1"/>
  <c r="P23" i="1"/>
  <c r="P28" i="1"/>
  <c r="P9" i="1"/>
  <c r="P13" i="1"/>
  <c r="P30" i="1"/>
  <c r="P21" i="1"/>
  <c r="P20" i="1"/>
  <c r="P19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<sst xmlns="http://schemas.openxmlformats.org/spreadsheetml/2006/main" count="51" uniqueCount="48">
  <si>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</si>
  <si>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</si>
  <si>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</si>
  <si>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</si>
  <si>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</si>
  <si>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</si>
  <si>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</si>
  <si>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</si>
  <si>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</si>
  <si>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</si>
  <si>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</si>
  <si>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</si>
  <si>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</si>
  <si>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</si>
  <si>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</si>
  <si>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</si>
  <si>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</si>
  <si>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</si>
  <si>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</si>
  <si>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</si>
  <si>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</si>
  <si>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</si>
  <si>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</si>
  <si>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</si>
  <si>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</si>
  <si>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</si>
  <si>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</si>
  <si>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</si>
  <si>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</si>
  <si>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</si>
  <si>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</si>
  <si>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</si>
  <si>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</si>
  <si>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</si>
  <si>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</si>
  <si>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</si>
  <si>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</si>
  <si>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</si>
  <si>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</si>
  <si>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</si>
  <si>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</si>
  <si>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</si>
  <si>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</si>
  <si>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</si>
  <si>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</si>
  <si>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</si>
  <si>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SISEGC - UPPM - AURORA</t>
  </si>
  <si>
    <t>Período: Enero - Agosto,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</si>
</sst>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Puno</c:v>
                </c:pt>
                <c:pt idx="3">
                  <c:v>Junin</c:v>
                </c:pt>
                <c:pt idx="4">
                  <c:v>La Libertad</c:v>
                </c:pt>
                <c:pt idx="5">
                  <c:v>Arequipa</c:v>
                </c:pt>
                <c:pt idx="6">
                  <c:v>Ancash</c:v>
                </c:pt>
                <c:pt idx="7">
                  <c:v>San Martin</c:v>
                </c:pt>
                <c:pt idx="8">
                  <c:v>Ica</c:v>
                </c:pt>
                <c:pt idx="9">
                  <c:v>Lambayeque</c:v>
                </c:pt>
                <c:pt idx="10">
                  <c:v>Ayacucho</c:v>
                </c:pt>
                <c:pt idx="11">
                  <c:v>Piura</c:v>
                </c:pt>
                <c:pt idx="12">
                  <c:v>Huanuco</c:v>
                </c:pt>
                <c:pt idx="13">
                  <c:v>Cajamarca</c:v>
                </c:pt>
                <c:pt idx="14">
                  <c:v>Callao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Amazonas</c:v>
                </c:pt>
                <c:pt idx="19">
                  <c:v>Huancavelica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164799.99999999997</c:v>
                </c:pt>
                <c:pt idx="1">
                  <c:v>41468</c:v>
                </c:pt>
                <c:pt idx="2">
                  <c:v>36949</c:v>
                </c:pt>
                <c:pt idx="3">
                  <c:v>46931.000000000007</c:v>
                </c:pt>
                <c:pt idx="4">
                  <c:v>39099</c:v>
                </c:pt>
                <c:pt idx="5">
                  <c:v>34237.000000000015</c:v>
                </c:pt>
                <c:pt idx="6">
                  <c:v>29278.999999999996</c:v>
                </c:pt>
                <c:pt idx="7">
                  <c:v>28070.999999999996</c:v>
                </c:pt>
                <c:pt idx="8">
                  <c:v>24824</c:v>
                </c:pt>
                <c:pt idx="9">
                  <c:v>21267</c:v>
                </c:pt>
                <c:pt idx="10">
                  <c:v>32775.000000000007</c:v>
                </c:pt>
                <c:pt idx="11">
                  <c:v>22001</c:v>
                </c:pt>
                <c:pt idx="12">
                  <c:v>19879.999999999996</c:v>
                </c:pt>
                <c:pt idx="13">
                  <c:v>16597</c:v>
                </c:pt>
                <c:pt idx="14">
                  <c:v>17363</c:v>
                </c:pt>
                <c:pt idx="15">
                  <c:v>14938</c:v>
                </c:pt>
                <c:pt idx="16">
                  <c:v>12629</c:v>
                </c:pt>
                <c:pt idx="17">
                  <c:v>11663</c:v>
                </c:pt>
                <c:pt idx="18">
                  <c:v>10625</c:v>
                </c:pt>
                <c:pt idx="19">
                  <c:v>11170</c:v>
                </c:pt>
                <c:pt idx="20">
                  <c:v>9929</c:v>
                </c:pt>
                <c:pt idx="21">
                  <c:v>8304</c:v>
                </c:pt>
                <c:pt idx="22">
                  <c:v>5190</c:v>
                </c:pt>
                <c:pt idx="23">
                  <c:v>2225</c:v>
                </c:pt>
                <c:pt idx="24">
                  <c:v>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442880"/>
        <c:axId val="120444416"/>
      </c:barChart>
      <c:catAx>
        <c:axId val="1204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4441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428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S13" sqref="S13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2.25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>
        <v>21</v>
      </c>
      <c r="H5" s="8">
        <v>21</v>
      </c>
      <c r="I5" s="8">
        <v>22</v>
      </c>
      <c r="J5" s="8">
        <v>21</v>
      </c>
      <c r="K5" s="8"/>
      <c r="L5" s="8"/>
      <c r="M5" s="8"/>
      <c r="N5" s="44"/>
      <c r="O5" s="45">
        <f>SUM(C5:N5)</f>
        <v>160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23724.000000000018</v>
      </c>
      <c r="D7" s="36">
        <v>35968.000000000015</v>
      </c>
      <c r="E7" s="36">
        <v>29784</v>
      </c>
      <c r="F7" s="36">
        <v>3544.0000000000005</v>
      </c>
      <c r="G7" s="36">
        <v>12534.999999999985</v>
      </c>
      <c r="H7" s="36">
        <v>15396.999999999969</v>
      </c>
      <c r="I7" s="36">
        <v>18922.999999999989</v>
      </c>
      <c r="J7" s="36">
        <v>24924.999999999989</v>
      </c>
      <c r="K7" s="36"/>
      <c r="L7" s="36"/>
      <c r="M7" s="36"/>
      <c r="N7" s="15"/>
      <c r="O7" s="14">
        <f t="shared" ref="O7:O30" si="0">SUM(C7:N7)</f>
        <v>164799.99999999997</v>
      </c>
      <c r="P7" s="15">
        <f>O7/$O$5</f>
        <v>1029.9999999999998</v>
      </c>
    </row>
    <row r="8" spans="1:16" ht="15" customHeight="1" x14ac:dyDescent="0.2">
      <c r="A8" s="16">
        <v>2</v>
      </c>
      <c r="B8" s="17" t="s">
        <v>23</v>
      </c>
      <c r="C8" s="36">
        <v>8322.0000000000018</v>
      </c>
      <c r="D8" s="36">
        <v>7390.9999999999991</v>
      </c>
      <c r="E8" s="36">
        <v>13944</v>
      </c>
      <c r="F8" s="36">
        <v>268.99999999999994</v>
      </c>
      <c r="G8" s="37">
        <v>1104.9999999999998</v>
      </c>
      <c r="H8" s="37">
        <v>2412</v>
      </c>
      <c r="I8" s="37">
        <v>3855.9999999999986</v>
      </c>
      <c r="J8" s="37">
        <v>4169.0000000000009</v>
      </c>
      <c r="K8" s="37"/>
      <c r="L8" s="37"/>
      <c r="M8" s="37"/>
      <c r="N8" s="38"/>
      <c r="O8" s="14">
        <f t="shared" si="0"/>
        <v>41468</v>
      </c>
      <c r="P8" s="15">
        <f t="shared" ref="P8:P31" si="1">O8/$O$5</f>
        <v>259.17500000000001</v>
      </c>
    </row>
    <row r="9" spans="1:16" ht="15" customHeight="1" x14ac:dyDescent="0.2">
      <c r="A9" s="12">
        <v>3</v>
      </c>
      <c r="B9" s="17" t="s">
        <v>36</v>
      </c>
      <c r="C9" s="36">
        <v>4972</v>
      </c>
      <c r="D9" s="36">
        <v>10070</v>
      </c>
      <c r="E9" s="36">
        <v>10606</v>
      </c>
      <c r="F9" s="36">
        <v>486.99999999999989</v>
      </c>
      <c r="G9" s="37">
        <v>2800</v>
      </c>
      <c r="H9" s="37">
        <v>1741.9999999999995</v>
      </c>
      <c r="I9" s="37">
        <v>3076.0000000000014</v>
      </c>
      <c r="J9" s="37">
        <v>3195.9999999999995</v>
      </c>
      <c r="K9" s="37"/>
      <c r="L9" s="37"/>
      <c r="M9" s="37"/>
      <c r="N9" s="38"/>
      <c r="O9" s="14">
        <f t="shared" si="0"/>
        <v>36949</v>
      </c>
      <c r="P9" s="15">
        <f t="shared" si="1"/>
        <v>230.93125000000001</v>
      </c>
    </row>
    <row r="10" spans="1:16" ht="15" customHeight="1" x14ac:dyDescent="0.2">
      <c r="A10" s="16">
        <v>4</v>
      </c>
      <c r="B10" s="17" t="s">
        <v>27</v>
      </c>
      <c r="C10" s="36">
        <v>7032.0000000000055</v>
      </c>
      <c r="D10" s="36">
        <v>7483.0000000000045</v>
      </c>
      <c r="E10" s="36">
        <v>16042</v>
      </c>
      <c r="F10" s="36">
        <v>1628</v>
      </c>
      <c r="G10" s="37">
        <v>2743.9999999999995</v>
      </c>
      <c r="H10" s="37">
        <v>3592</v>
      </c>
      <c r="I10" s="37">
        <v>3430.9999999999982</v>
      </c>
      <c r="J10" s="37">
        <v>4978.9999999999991</v>
      </c>
      <c r="K10" s="37"/>
      <c r="L10" s="37"/>
      <c r="M10" s="37"/>
      <c r="N10" s="38"/>
      <c r="O10" s="14">
        <f t="shared" si="0"/>
        <v>46931.000000000007</v>
      </c>
      <c r="P10" s="15">
        <f t="shared" si="1"/>
        <v>293.31875000000002</v>
      </c>
    </row>
    <row r="11" spans="1:16" ht="15" customHeight="1" x14ac:dyDescent="0.2">
      <c r="A11" s="12">
        <v>5</v>
      </c>
      <c r="B11" s="17" t="s">
        <v>28</v>
      </c>
      <c r="C11" s="36">
        <v>6599.0000000000009</v>
      </c>
      <c r="D11" s="36">
        <v>7080.9999999999982</v>
      </c>
      <c r="E11" s="36">
        <v>13613</v>
      </c>
      <c r="F11" s="36">
        <v>1170.9999999999998</v>
      </c>
      <c r="G11" s="37">
        <v>1634.9999999999995</v>
      </c>
      <c r="H11" s="37">
        <v>3435.0000000000014</v>
      </c>
      <c r="I11" s="37">
        <v>2634.9999999999991</v>
      </c>
      <c r="J11" s="37">
        <v>2930</v>
      </c>
      <c r="K11" s="37"/>
      <c r="L11" s="37"/>
      <c r="M11" s="37"/>
      <c r="N11" s="38"/>
      <c r="O11" s="14">
        <f t="shared" si="0"/>
        <v>39099</v>
      </c>
      <c r="P11" s="15">
        <f t="shared" si="1"/>
        <v>244.36875000000001</v>
      </c>
    </row>
    <row r="12" spans="1:16" ht="15" customHeight="1" x14ac:dyDescent="0.2">
      <c r="A12" s="16">
        <v>6</v>
      </c>
      <c r="B12" s="17" t="s">
        <v>19</v>
      </c>
      <c r="C12" s="36">
        <v>5027.0000000000009</v>
      </c>
      <c r="D12" s="36">
        <v>6700.0000000000018</v>
      </c>
      <c r="E12" s="36">
        <v>8399</v>
      </c>
      <c r="F12" s="36">
        <v>45</v>
      </c>
      <c r="G12" s="37">
        <v>1066.9999999999998</v>
      </c>
      <c r="H12" s="37">
        <v>2274</v>
      </c>
      <c r="I12" s="37">
        <v>6099.0000000000027</v>
      </c>
      <c r="J12" s="37">
        <v>4626.0000000000064</v>
      </c>
      <c r="K12" s="37"/>
      <c r="L12" s="37"/>
      <c r="M12" s="37"/>
      <c r="N12" s="38"/>
      <c r="O12" s="14">
        <f t="shared" si="0"/>
        <v>34237.000000000015</v>
      </c>
      <c r="P12" s="15">
        <f t="shared" si="1"/>
        <v>213.9812500000001</v>
      </c>
    </row>
    <row r="13" spans="1:16" ht="15" customHeight="1" x14ac:dyDescent="0.2">
      <c r="A13" s="12">
        <v>7</v>
      </c>
      <c r="B13" s="17" t="s">
        <v>17</v>
      </c>
      <c r="C13" s="36">
        <v>4108.9999999999991</v>
      </c>
      <c r="D13" s="36">
        <v>7296.9999999999964</v>
      </c>
      <c r="E13" s="36">
        <v>9468</v>
      </c>
      <c r="F13" s="36">
        <v>434</v>
      </c>
      <c r="G13" s="37">
        <v>1878.9999999999995</v>
      </c>
      <c r="H13" s="37">
        <v>1316.0000000000002</v>
      </c>
      <c r="I13" s="37">
        <v>2242</v>
      </c>
      <c r="J13" s="37">
        <v>2533.9999999999995</v>
      </c>
      <c r="K13" s="37"/>
      <c r="L13" s="37"/>
      <c r="M13" s="37"/>
      <c r="N13" s="38"/>
      <c r="O13" s="14">
        <f t="shared" si="0"/>
        <v>29278.999999999996</v>
      </c>
      <c r="P13" s="15">
        <f t="shared" si="1"/>
        <v>182.99374999999998</v>
      </c>
    </row>
    <row r="14" spans="1:16" ht="15" customHeight="1" x14ac:dyDescent="0.2">
      <c r="A14" s="16">
        <v>8</v>
      </c>
      <c r="B14" s="17" t="s">
        <v>37</v>
      </c>
      <c r="C14" s="36">
        <v>4249.9999999999973</v>
      </c>
      <c r="D14" s="36">
        <v>5528</v>
      </c>
      <c r="E14" s="36">
        <v>8570</v>
      </c>
      <c r="F14" s="36">
        <v>294</v>
      </c>
      <c r="G14" s="37">
        <v>2813.0000000000009</v>
      </c>
      <c r="H14" s="37">
        <v>1919.9999999999995</v>
      </c>
      <c r="I14" s="37">
        <v>2209</v>
      </c>
      <c r="J14" s="37">
        <v>2487.0000000000005</v>
      </c>
      <c r="K14" s="37"/>
      <c r="L14" s="37"/>
      <c r="M14" s="37"/>
      <c r="N14" s="38"/>
      <c r="O14" s="14">
        <f t="shared" si="0"/>
        <v>28070.999999999996</v>
      </c>
      <c r="P14" s="15">
        <f t="shared" si="1"/>
        <v>175.44374999999997</v>
      </c>
    </row>
    <row r="15" spans="1:16" ht="15" customHeight="1" x14ac:dyDescent="0.2">
      <c r="A15" s="12">
        <v>9</v>
      </c>
      <c r="B15" s="17" t="s">
        <v>26</v>
      </c>
      <c r="C15" s="36">
        <v>4158</v>
      </c>
      <c r="D15" s="36">
        <v>4560.9999999999991</v>
      </c>
      <c r="E15" s="36">
        <v>4900</v>
      </c>
      <c r="F15" s="36">
        <v>350</v>
      </c>
      <c r="G15" s="37">
        <v>574</v>
      </c>
      <c r="H15" s="37">
        <v>2577.0000000000005</v>
      </c>
      <c r="I15" s="37">
        <v>4038.9999999999982</v>
      </c>
      <c r="J15" s="37">
        <v>3665.0000000000014</v>
      </c>
      <c r="K15" s="37"/>
      <c r="L15" s="37"/>
      <c r="M15" s="37"/>
      <c r="N15" s="38"/>
      <c r="O15" s="14">
        <f t="shared" si="0"/>
        <v>24824</v>
      </c>
      <c r="P15" s="15">
        <f t="shared" si="1"/>
        <v>155.15</v>
      </c>
    </row>
    <row r="16" spans="1:16" ht="15" customHeight="1" x14ac:dyDescent="0.2">
      <c r="A16" s="16">
        <v>10</v>
      </c>
      <c r="B16" s="17" t="s">
        <v>29</v>
      </c>
      <c r="C16" s="36">
        <v>4410.9999999999991</v>
      </c>
      <c r="D16" s="36">
        <v>3508.9999999999986</v>
      </c>
      <c r="E16" s="36">
        <v>6530</v>
      </c>
      <c r="F16" s="36">
        <v>462</v>
      </c>
      <c r="G16" s="37">
        <v>1036.9999999999998</v>
      </c>
      <c r="H16" s="37">
        <v>1097.0000000000002</v>
      </c>
      <c r="I16" s="37">
        <v>2064.9999999999995</v>
      </c>
      <c r="J16" s="37">
        <v>2156</v>
      </c>
      <c r="K16" s="37"/>
      <c r="L16" s="37"/>
      <c r="M16" s="37"/>
      <c r="N16" s="38"/>
      <c r="O16" s="14">
        <f t="shared" si="0"/>
        <v>21267</v>
      </c>
      <c r="P16" s="15">
        <f t="shared" si="1"/>
        <v>132.91874999999999</v>
      </c>
    </row>
    <row r="17" spans="1:16" ht="15" customHeight="1" x14ac:dyDescent="0.2">
      <c r="A17" s="12">
        <v>11</v>
      </c>
      <c r="B17" s="17" t="s">
        <v>20</v>
      </c>
      <c r="C17" s="36">
        <v>3446.0000000000005</v>
      </c>
      <c r="D17" s="36">
        <v>4364.0000000000027</v>
      </c>
      <c r="E17" s="36">
        <v>12028</v>
      </c>
      <c r="F17" s="36">
        <v>1256</v>
      </c>
      <c r="G17" s="37">
        <v>2589.9999999999991</v>
      </c>
      <c r="H17" s="37">
        <v>2669.9999999999991</v>
      </c>
      <c r="I17" s="37">
        <v>3017</v>
      </c>
      <c r="J17" s="37">
        <v>3404.0000000000009</v>
      </c>
      <c r="K17" s="37"/>
      <c r="L17" s="37"/>
      <c r="M17" s="37"/>
      <c r="N17" s="38"/>
      <c r="O17" s="14">
        <f t="shared" si="0"/>
        <v>32775.000000000007</v>
      </c>
      <c r="P17" s="15">
        <f t="shared" si="1"/>
        <v>204.84375000000006</v>
      </c>
    </row>
    <row r="18" spans="1:16" ht="15" customHeight="1" x14ac:dyDescent="0.2">
      <c r="A18" s="16">
        <v>12</v>
      </c>
      <c r="B18" s="17" t="s">
        <v>35</v>
      </c>
      <c r="C18" s="36">
        <v>3156.9999999999995</v>
      </c>
      <c r="D18" s="36">
        <v>4011.9999999999995</v>
      </c>
      <c r="E18" s="36">
        <v>4669</v>
      </c>
      <c r="F18" s="36">
        <v>69</v>
      </c>
      <c r="G18" s="37">
        <v>879</v>
      </c>
      <c r="H18" s="37">
        <v>1277.9999999999998</v>
      </c>
      <c r="I18" s="37">
        <v>4156.9999999999982</v>
      </c>
      <c r="J18" s="37">
        <v>3780.0000000000009</v>
      </c>
      <c r="K18" s="37"/>
      <c r="L18" s="37"/>
      <c r="M18" s="37"/>
      <c r="N18" s="38"/>
      <c r="O18" s="14">
        <f t="shared" si="0"/>
        <v>22001</v>
      </c>
      <c r="P18" s="15">
        <f t="shared" si="1"/>
        <v>137.50624999999999</v>
      </c>
    </row>
    <row r="19" spans="1:16" ht="15" customHeight="1" x14ac:dyDescent="0.2">
      <c r="A19" s="12">
        <v>13</v>
      </c>
      <c r="B19" s="17" t="s">
        <v>25</v>
      </c>
      <c r="C19" s="36">
        <v>2877.9999999999986</v>
      </c>
      <c r="D19" s="36">
        <v>4055.9999999999986</v>
      </c>
      <c r="E19" s="36">
        <v>6030</v>
      </c>
      <c r="F19" s="36">
        <v>320</v>
      </c>
      <c r="G19" s="37">
        <v>642</v>
      </c>
      <c r="H19" s="37">
        <v>1598.0000000000005</v>
      </c>
      <c r="I19" s="37">
        <v>1933</v>
      </c>
      <c r="J19" s="37">
        <v>2422.9999999999995</v>
      </c>
      <c r="K19" s="37"/>
      <c r="L19" s="37"/>
      <c r="M19" s="37"/>
      <c r="N19" s="38"/>
      <c r="O19" s="14">
        <f t="shared" si="0"/>
        <v>19879.999999999996</v>
      </c>
      <c r="P19" s="15">
        <f t="shared" si="1"/>
        <v>124.24999999999997</v>
      </c>
    </row>
    <row r="20" spans="1:16" ht="15" customHeight="1" x14ac:dyDescent="0.2">
      <c r="A20" s="16">
        <v>14</v>
      </c>
      <c r="B20" s="17" t="s">
        <v>21</v>
      </c>
      <c r="C20" s="36">
        <v>2950.9999999999977</v>
      </c>
      <c r="D20" s="36">
        <v>3923.0000000000005</v>
      </c>
      <c r="E20" s="36">
        <v>5578</v>
      </c>
      <c r="F20" s="36">
        <v>392.00000000000006</v>
      </c>
      <c r="G20" s="37">
        <v>738.00000000000011</v>
      </c>
      <c r="H20" s="37">
        <v>1176.9999999999995</v>
      </c>
      <c r="I20" s="37">
        <v>976.00000000000011</v>
      </c>
      <c r="J20" s="37">
        <v>862</v>
      </c>
      <c r="K20" s="37"/>
      <c r="L20" s="37"/>
      <c r="M20" s="37"/>
      <c r="N20" s="38"/>
      <c r="O20" s="14">
        <f t="shared" si="0"/>
        <v>16597</v>
      </c>
      <c r="P20" s="15">
        <f t="shared" si="1"/>
        <v>103.73125</v>
      </c>
    </row>
    <row r="21" spans="1:16" ht="15" customHeight="1" x14ac:dyDescent="0.2">
      <c r="A21" s="12">
        <v>15</v>
      </c>
      <c r="B21" s="17" t="s">
        <v>22</v>
      </c>
      <c r="C21" s="36">
        <v>2877.0000000000018</v>
      </c>
      <c r="D21" s="36">
        <v>3944</v>
      </c>
      <c r="E21" s="36">
        <v>4771</v>
      </c>
      <c r="F21" s="36">
        <v>128</v>
      </c>
      <c r="G21" s="37">
        <v>981.00000000000011</v>
      </c>
      <c r="H21" s="37">
        <v>1260.0000000000002</v>
      </c>
      <c r="I21" s="37">
        <v>1781.9999999999998</v>
      </c>
      <c r="J21" s="37">
        <v>1619.9999999999998</v>
      </c>
      <c r="K21" s="37"/>
      <c r="L21" s="37"/>
      <c r="M21" s="37"/>
      <c r="N21" s="38"/>
      <c r="O21" s="14">
        <f t="shared" si="0"/>
        <v>17363</v>
      </c>
      <c r="P21" s="15">
        <f t="shared" si="1"/>
        <v>108.51875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>
        <v>4048</v>
      </c>
      <c r="F22" s="36">
        <v>186</v>
      </c>
      <c r="G22" s="37">
        <v>382.00000000000006</v>
      </c>
      <c r="H22" s="37">
        <v>2289.9999999999995</v>
      </c>
      <c r="I22" s="37">
        <v>1090.9999999999998</v>
      </c>
      <c r="J22" s="37">
        <v>1365.0000000000002</v>
      </c>
      <c r="K22" s="37"/>
      <c r="L22" s="37"/>
      <c r="M22" s="37"/>
      <c r="N22" s="38"/>
      <c r="O22" s="14">
        <f t="shared" si="0"/>
        <v>14938</v>
      </c>
      <c r="P22" s="15">
        <f t="shared" si="1"/>
        <v>93.362499999999997</v>
      </c>
    </row>
    <row r="23" spans="1:16" ht="15" customHeight="1" x14ac:dyDescent="0.2">
      <c r="A23" s="12">
        <v>17</v>
      </c>
      <c r="B23" s="17" t="s">
        <v>18</v>
      </c>
      <c r="C23" s="36">
        <v>2366.0000000000005</v>
      </c>
      <c r="D23" s="36">
        <v>2516</v>
      </c>
      <c r="E23" s="36">
        <v>3941</v>
      </c>
      <c r="F23" s="36">
        <v>0</v>
      </c>
      <c r="G23" s="37">
        <v>264.99999999999994</v>
      </c>
      <c r="H23" s="37">
        <v>969</v>
      </c>
      <c r="I23" s="37">
        <v>1339.9999999999998</v>
      </c>
      <c r="J23" s="37">
        <v>1232.0000000000002</v>
      </c>
      <c r="K23" s="37"/>
      <c r="L23" s="37"/>
      <c r="M23" s="37"/>
      <c r="N23" s="38"/>
      <c r="O23" s="14">
        <f t="shared" si="0"/>
        <v>12629</v>
      </c>
      <c r="P23" s="15">
        <f t="shared" si="1"/>
        <v>78.931250000000006</v>
      </c>
    </row>
    <row r="24" spans="1:16" ht="15" customHeight="1" x14ac:dyDescent="0.2">
      <c r="A24" s="16">
        <v>18</v>
      </c>
      <c r="B24" s="17" t="s">
        <v>34</v>
      </c>
      <c r="C24" s="36">
        <v>1616</v>
      </c>
      <c r="D24" s="36">
        <v>2024</v>
      </c>
      <c r="E24" s="36">
        <v>2667</v>
      </c>
      <c r="F24" s="36">
        <v>279</v>
      </c>
      <c r="G24" s="37">
        <v>386</v>
      </c>
      <c r="H24" s="37">
        <v>1085.9999999999995</v>
      </c>
      <c r="I24" s="37">
        <v>1913.9999999999998</v>
      </c>
      <c r="J24" s="37">
        <v>1690.9999999999998</v>
      </c>
      <c r="K24" s="37"/>
      <c r="L24" s="37"/>
      <c r="M24" s="37"/>
      <c r="N24" s="38"/>
      <c r="O24" s="14">
        <f t="shared" si="0"/>
        <v>11663</v>
      </c>
      <c r="P24" s="15">
        <f t="shared" si="1"/>
        <v>72.893749999999997</v>
      </c>
    </row>
    <row r="25" spans="1:16" ht="15" customHeight="1" x14ac:dyDescent="0.2">
      <c r="A25" s="12">
        <v>19</v>
      </c>
      <c r="B25" s="17" t="s">
        <v>16</v>
      </c>
      <c r="C25" s="36">
        <v>1664.9999999999998</v>
      </c>
      <c r="D25" s="36">
        <v>1892.9999999999998</v>
      </c>
      <c r="E25" s="36">
        <v>4172</v>
      </c>
      <c r="F25" s="36">
        <v>482.00000000000006</v>
      </c>
      <c r="G25" s="37">
        <v>656.99999999999989</v>
      </c>
      <c r="H25" s="37">
        <v>572</v>
      </c>
      <c r="I25" s="37">
        <v>452</v>
      </c>
      <c r="J25" s="37">
        <v>732.00000000000011</v>
      </c>
      <c r="K25" s="37"/>
      <c r="L25" s="37"/>
      <c r="M25" s="37"/>
      <c r="N25" s="38"/>
      <c r="O25" s="14">
        <f t="shared" si="0"/>
        <v>10625</v>
      </c>
      <c r="P25" s="15">
        <f t="shared" si="1"/>
        <v>66.40625</v>
      </c>
    </row>
    <row r="26" spans="1:16" ht="15" customHeight="1" x14ac:dyDescent="0.2">
      <c r="A26" s="16">
        <v>20</v>
      </c>
      <c r="B26" s="17" t="s">
        <v>24</v>
      </c>
      <c r="C26" s="36">
        <v>1173</v>
      </c>
      <c r="D26" s="36">
        <v>2163</v>
      </c>
      <c r="E26" s="36">
        <v>5569</v>
      </c>
      <c r="F26" s="36">
        <v>16</v>
      </c>
      <c r="G26" s="37">
        <v>60</v>
      </c>
      <c r="H26" s="37">
        <v>652.00000000000011</v>
      </c>
      <c r="I26" s="37">
        <v>658.99999999999989</v>
      </c>
      <c r="J26" s="37">
        <v>878</v>
      </c>
      <c r="K26" s="37"/>
      <c r="L26" s="37"/>
      <c r="M26" s="37"/>
      <c r="N26" s="38"/>
      <c r="O26" s="14">
        <f t="shared" si="0"/>
        <v>11170</v>
      </c>
      <c r="P26" s="15">
        <f t="shared" si="1"/>
        <v>69.8125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4058</v>
      </c>
      <c r="F27" s="36">
        <v>0</v>
      </c>
      <c r="G27" s="37">
        <v>166</v>
      </c>
      <c r="H27" s="37">
        <v>925</v>
      </c>
      <c r="I27" s="37">
        <v>1029</v>
      </c>
      <c r="J27" s="37">
        <v>754.00000000000023</v>
      </c>
      <c r="K27" s="37"/>
      <c r="L27" s="37"/>
      <c r="M27" s="37"/>
      <c r="N27" s="38"/>
      <c r="O27" s="14">
        <f t="shared" si="0"/>
        <v>9929</v>
      </c>
      <c r="P27" s="15">
        <f t="shared" si="1"/>
        <v>62.056249999999999</v>
      </c>
    </row>
    <row r="28" spans="1:16" ht="15" customHeight="1" x14ac:dyDescent="0.2">
      <c r="A28" s="16">
        <v>22</v>
      </c>
      <c r="B28" s="17" t="s">
        <v>38</v>
      </c>
      <c r="C28" s="36">
        <v>1366</v>
      </c>
      <c r="D28" s="36">
        <v>1545</v>
      </c>
      <c r="E28" s="36">
        <v>3820</v>
      </c>
      <c r="F28" s="36">
        <v>26.999999999999996</v>
      </c>
      <c r="G28" s="37">
        <v>237.00000000000003</v>
      </c>
      <c r="H28" s="37">
        <v>346</v>
      </c>
      <c r="I28" s="37">
        <v>651</v>
      </c>
      <c r="J28" s="37">
        <v>312</v>
      </c>
      <c r="K28" s="37"/>
      <c r="L28" s="37"/>
      <c r="M28" s="37"/>
      <c r="N28" s="38"/>
      <c r="O28" s="14">
        <f t="shared" si="0"/>
        <v>8304</v>
      </c>
      <c r="P28" s="15">
        <f t="shared" si="1"/>
        <v>51.9</v>
      </c>
    </row>
    <row r="29" spans="1:16" ht="15" customHeight="1" x14ac:dyDescent="0.2">
      <c r="A29" s="12">
        <v>23</v>
      </c>
      <c r="B29" s="17" t="s">
        <v>33</v>
      </c>
      <c r="C29" s="36">
        <v>990.00000000000011</v>
      </c>
      <c r="D29" s="36">
        <v>1251.9999999999998</v>
      </c>
      <c r="E29" s="36">
        <v>1575</v>
      </c>
      <c r="F29" s="36">
        <v>3</v>
      </c>
      <c r="G29" s="37">
        <v>153.00000000000003</v>
      </c>
      <c r="H29" s="37">
        <v>375.00000000000006</v>
      </c>
      <c r="I29" s="37">
        <v>203.99999999999997</v>
      </c>
      <c r="J29" s="37">
        <v>637.99999999999977</v>
      </c>
      <c r="K29" s="37"/>
      <c r="L29" s="37"/>
      <c r="M29" s="37"/>
      <c r="N29" s="38"/>
      <c r="O29" s="14">
        <f t="shared" si="0"/>
        <v>5190</v>
      </c>
      <c r="P29" s="15">
        <f t="shared" si="1"/>
        <v>32.4375</v>
      </c>
    </row>
    <row r="30" spans="1:16" ht="15" customHeight="1" x14ac:dyDescent="0.2">
      <c r="A30" s="16">
        <v>24</v>
      </c>
      <c r="B30" s="17" t="s">
        <v>40</v>
      </c>
      <c r="C30" s="36">
        <v>656</v>
      </c>
      <c r="D30" s="36">
        <v>1102</v>
      </c>
      <c r="E30" s="36">
        <v>272</v>
      </c>
      <c r="F30" s="36">
        <v>0</v>
      </c>
      <c r="G30" s="37">
        <v>0</v>
      </c>
      <c r="H30" s="37">
        <v>0</v>
      </c>
      <c r="I30" s="37">
        <v>73</v>
      </c>
      <c r="J30" s="37">
        <v>121.99999999999999</v>
      </c>
      <c r="K30" s="37"/>
      <c r="L30" s="37"/>
      <c r="M30" s="37"/>
      <c r="N30" s="38"/>
      <c r="O30" s="14">
        <f t="shared" si="0"/>
        <v>2225</v>
      </c>
      <c r="P30" s="15">
        <f t="shared" si="1"/>
        <v>13.90625</v>
      </c>
    </row>
    <row r="31" spans="1:16" s="20" customFormat="1" ht="15.75" customHeight="1" x14ac:dyDescent="0.2">
      <c r="A31" s="12">
        <v>25</v>
      </c>
      <c r="B31" s="18" t="s">
        <v>32</v>
      </c>
      <c r="C31" s="39">
        <v>460.00000000000011</v>
      </c>
      <c r="D31" s="40">
        <v>1190</v>
      </c>
      <c r="E31" s="40">
        <v>1952</v>
      </c>
      <c r="F31" s="40">
        <v>0</v>
      </c>
      <c r="G31" s="40">
        <v>177.00000000000003</v>
      </c>
      <c r="H31" s="40">
        <v>292</v>
      </c>
      <c r="I31" s="40">
        <v>320</v>
      </c>
      <c r="J31" s="40">
        <v>378</v>
      </c>
      <c r="K31" s="40"/>
      <c r="L31" s="40"/>
      <c r="M31" s="40"/>
      <c r="N31" s="41"/>
      <c r="O31" s="19">
        <f>SUM(C31:N31)</f>
        <v>4769</v>
      </c>
      <c r="P31" s="15">
        <f t="shared" si="1"/>
        <v>29.806249999999999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J32" si="2">SUM(C7:C31)</f>
        <v>101919.00000000003</v>
      </c>
      <c r="D32" s="21">
        <f t="shared" si="2"/>
        <v>134431</v>
      </c>
      <c r="E32" s="21">
        <f t="shared" si="2"/>
        <v>187006</v>
      </c>
      <c r="F32" s="21">
        <f t="shared" si="2"/>
        <v>11842</v>
      </c>
      <c r="G32" s="21">
        <f t="shared" si="2"/>
        <v>36501.999999999985</v>
      </c>
      <c r="H32" s="21">
        <f t="shared" si="2"/>
        <v>51251.999999999971</v>
      </c>
      <c r="I32" s="21">
        <f t="shared" si="2"/>
        <v>68172.999999999985</v>
      </c>
      <c r="J32" s="21">
        <f t="shared" si="2"/>
        <v>75858</v>
      </c>
      <c r="K32" s="21"/>
      <c r="L32" s="21"/>
      <c r="M32" s="21"/>
      <c r="N32" s="21"/>
      <c r="O32" s="21">
        <f>SUM(O7:O31)</f>
        <v>666983</v>
      </c>
      <c r="P32" s="21">
        <f>O32/O5</f>
        <v>4168.6437500000002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4168.6437500000002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521.08046875000002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2019-08-14T22:53:28Z</cp:lastPrinted>
  <dcterms:created xsi:type="dcterms:W3CDTF">2011-02-10T16:18:34Z</dcterms:created>
  <dcterms:modified xsi:type="dcterms:W3CDTF">2020-09-11T00:50:51Z</dcterms:modified>
</cp:coreProperties>
</file>