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7" i="2" l="1"/>
  <c r="G57" i="2" l="1"/>
  <c r="I57" i="2"/>
  <c r="E88" i="2"/>
  <c r="G88" i="2"/>
  <c r="C88" i="2"/>
  <c r="B87" i="2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<sst xmlns="http://schemas.openxmlformats.org/spreadsheetml/2006/main" count="59" uniqueCount="29">
  <si>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</si>
  <si>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</si>
  <si>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</si>
  <si>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</si>
  <si>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</si>
  <si>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</si>
  <si>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</si>
  <si>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</si>
  <si>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</si>
  <si>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</si>
  <si>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</si>
  <si>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</si>
  <si>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</si>
  <si>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</si>
  <si>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</si>
  <si>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</si>
  <si>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</si>
  <si>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</si>
  <si>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</si>
  <si>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</si>
  <si>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</si>
  <si>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</si>
  <si>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</si>
  <si>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</si>
  <si>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</si>
  <si>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</si>
  <si>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</si>
  <si>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Elaboración : SISEGC - UPPM -AURORA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</si>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</sst>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2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5" fillId="0" borderId="8" xfId="4" applyFont="1" applyFill="1" applyBorder="1" applyAlignment="1">
      <alignment horizontal="left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9" fontId="12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C31" sqref="C3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54125</v>
      </c>
      <c r="C25" s="47">
        <v>278</v>
      </c>
      <c r="D25" s="9">
        <f>C25/B25</f>
        <v>5.1362586605080834E-3</v>
      </c>
      <c r="E25" s="47">
        <v>26647</v>
      </c>
      <c r="F25" s="13">
        <f t="shared" si="9"/>
        <v>0.49232332563510395</v>
      </c>
      <c r="G25" s="47">
        <v>21433</v>
      </c>
      <c r="H25" s="13">
        <f t="shared" si="10"/>
        <v>0.39599076212471129</v>
      </c>
      <c r="I25" s="47">
        <v>5767</v>
      </c>
      <c r="J25" s="13">
        <f t="shared" si="11"/>
        <v>0.10654965357967668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1086211</v>
      </c>
      <c r="C26" s="53">
        <f>SUM(C7:C25)</f>
        <v>2358</v>
      </c>
      <c r="D26" s="53"/>
      <c r="E26" s="53">
        <f>SUM(E7:E8)+SUM(G7:G8)+SUM(E9:G10)+SUM(E11:E25,G11:G25)</f>
        <v>969175</v>
      </c>
      <c r="F26" s="53"/>
      <c r="G26" s="53"/>
      <c r="H26" s="53"/>
      <c r="I26" s="53">
        <f>SUM(I7:I25)</f>
        <v>111857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2.1708489418722512E-3</v>
      </c>
      <c r="D27" s="60"/>
      <c r="E27" s="50">
        <f>E26/B26</f>
        <v>0.89225297847287499</v>
      </c>
      <c r="F27" s="50"/>
      <c r="G27" s="50"/>
      <c r="H27" s="50"/>
      <c r="I27" s="50">
        <f>I26/B26</f>
        <v>0.10297907128541324</v>
      </c>
      <c r="J27" s="50"/>
      <c r="K27" s="50">
        <f>K26/B26</f>
        <v>2.5971012998395339E-3</v>
      </c>
      <c r="L27" s="50"/>
    </row>
    <row r="28" spans="1:12" ht="37.5" customHeight="1" x14ac:dyDescent="0.2">
      <c r="A28" s="59" t="s">
        <v>28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54125</v>
      </c>
      <c r="C56" s="47">
        <v>15932</v>
      </c>
      <c r="D56" s="13">
        <f t="shared" ref="D56" si="18">C56/B56</f>
        <v>0.29435565819861431</v>
      </c>
      <c r="E56" s="47">
        <v>34660</v>
      </c>
      <c r="F56" s="13">
        <f t="shared" ref="F56" si="19">E56/B56</f>
        <v>0.64036951501154737</v>
      </c>
      <c r="G56" s="47">
        <v>3533</v>
      </c>
      <c r="H56" s="13">
        <f t="shared" ref="H56" si="20">G56/B56</f>
        <v>6.5274826789838342E-2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311658</v>
      </c>
      <c r="D57" s="53"/>
      <c r="E57" s="53">
        <f>SUM(E38:E56)</f>
        <v>717092</v>
      </c>
      <c r="F57" s="53"/>
      <c r="G57" s="53">
        <f>SUM(G38:G56)</f>
        <v>54518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0.30196902196134817</v>
      </c>
      <c r="D58" s="54"/>
      <c r="E58" s="54">
        <f>E57/$B$57</f>
        <v>0.69479868925651544</v>
      </c>
      <c r="F58" s="54"/>
      <c r="G58" s="54">
        <f>G57/$B$57</f>
        <v>5.2823117453390515E-2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54125</v>
      </c>
      <c r="C87" s="47">
        <v>46394</v>
      </c>
      <c r="D87" s="13">
        <f t="shared" ref="D87" si="27">C87/B87</f>
        <v>0.85716397228637409</v>
      </c>
      <c r="E87" s="47">
        <v>7731</v>
      </c>
      <c r="F87" s="13">
        <f t="shared" si="24"/>
        <v>0.14283602771362586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938370</v>
      </c>
      <c r="D88" s="53"/>
      <c r="E88" s="53">
        <f>SUM(E69:E87)</f>
        <v>145043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0.90919748935650713</v>
      </c>
      <c r="D89" s="61"/>
      <c r="E89" s="61">
        <f>E88/$B$88</f>
        <v>0.14053383148303533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27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2020-09-11T00:53:09Z</dcterms:modified>
</cp:coreProperties>
</file>