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20" yWindow="-120" windowWidth="20730" windowHeight="11160" tabRatio="630"/>
  </bookViews>
  <sheets>
    <sheet name="4.2.3" sheetId="6" r:id="rId1"/>
  </sheets>
  <definedNames>
    <definedName name="_xlnm.Print_Area" localSheetId="0">'4.2.3'!$A$1:$P$55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8" i="6" l="1"/>
  <c r="P18" i="6" s="1"/>
  <c r="N17" i="6"/>
  <c r="P17" i="6" s="1"/>
  <c r="N16" i="6"/>
  <c r="P16" i="6" s="1"/>
  <c r="N15" i="6"/>
  <c r="P15" i="6" s="1"/>
  <c r="N14" i="6"/>
  <c r="N13" i="6"/>
  <c r="P13" i="6" s="1"/>
  <c r="N12" i="6"/>
  <c r="N11" i="6"/>
  <c r="P11" i="6" s="1"/>
  <c r="N10" i="6"/>
  <c r="N9" i="6"/>
  <c r="P9" i="6" s="1"/>
  <c r="O14" i="6" l="1"/>
  <c r="P14" i="6"/>
  <c r="O10" i="6"/>
  <c r="O13" i="6"/>
  <c r="O17" i="6"/>
  <c r="P10" i="6"/>
  <c r="O18" i="6"/>
  <c r="O12" i="6"/>
  <c r="P12" i="6"/>
  <c r="O15" i="6"/>
  <c r="O16" i="6"/>
  <c r="O11" i="6"/>
  <c r="P19" i="6"/>
</calcChain>
</file>

<file path=xl/sharedStrings.xml><?xml version="1.0" encoding="utf-8"?>
<sst xmlns="http://schemas.openxmlformats.org/spreadsheetml/2006/main" count="35" uniqueCount="35">
  <si>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</si>
  <si>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</si>
  <si>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</si>
  <si>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</si>
  <si>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</si>
  <si>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</si>
  <si>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</si>
  <si>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</si>
  <si>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</si>
  <si>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</si>
  <si>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</si>
  <si>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</si>
  <si>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</si>
  <si>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</si>
  <si>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</si>
  <si>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</si>
  <si>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</si>
  <si>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</si>
  <si>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</si>
  <si>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</si>
  <si>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</si>
  <si>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</si>
  <si>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</si>
  <si>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</si>
  <si>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</si>
  <si>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</si>
  <si>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</si>
  <si>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4.2.3</t>
  </si>
  <si>
    <t>PERSONAS INFORMADAS EN LAS ACCIONES PREVENTIVAS PROMOCIONALES CONTRA LA VIOLENCIA FAMILIAR Y SEXUAL</t>
  </si>
  <si>
    <t>Período: 2011 - 2020</t>
  </si>
  <si>
    <t>TOTAL CASOS ATENDIDOS 2011 - 2020</t>
  </si>
  <si>
    <r>
      <rPr>
        <b/>
        <sz val="14"/>
        <rFont val="Arial Narrow"/>
        <family val="2"/>
      </rPr>
      <t>Personas Informadas:</t>
    </r>
    <r>
      <rPr>
        <sz val="14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Programa Nacional AURORA y/o el MIMP.</t>
    </r>
  </si>
  <si>
    <t>Fuente : Registro de acciones preventivas promocionales</t>
  </si>
  <si>
    <t>Elaboración : SISEGC - UPPM - AURORA</t>
  </si>
  <si>
    <t>/a Actualizado al 31 de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</si>
</sst>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12"/>
      <color indexed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DEBF7"/>
        <bgColor indexed="9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7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2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Continuous" vertical="center" wrapText="1"/>
    </xf>
    <xf numFmtId="0" fontId="5" fillId="4" borderId="0" xfId="0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9" fillId="0" borderId="0" xfId="5" applyFont="1"/>
    <xf numFmtId="0" fontId="9" fillId="2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5" fillId="5" borderId="3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164" fontId="14" fillId="5" borderId="3" xfId="11" applyNumberFormat="1" applyFont="1" applyFill="1" applyBorder="1" applyAlignment="1">
      <alignment horizontal="center" vertical="center" wrapText="1"/>
    </xf>
    <xf numFmtId="3" fontId="15" fillId="5" borderId="2" xfId="0" applyNumberFormat="1" applyFont="1" applyFill="1" applyBorder="1" applyAlignment="1">
      <alignment horizontal="center" vertical="center" wrapText="1"/>
    </xf>
    <xf numFmtId="3" fontId="14" fillId="5" borderId="4" xfId="0" applyNumberFormat="1" applyFont="1" applyFill="1" applyBorder="1" applyAlignment="1">
      <alignment horizontal="center" vertical="center" wrapText="1"/>
    </xf>
    <xf numFmtId="0" fontId="17" fillId="2" borderId="0" xfId="15" applyFont="1" applyFill="1" applyAlignment="1">
      <alignment vertical="center"/>
    </xf>
    <xf numFmtId="3" fontId="18" fillId="6" borderId="2" xfId="0" applyNumberFormat="1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2" fillId="2" borderId="6" xfId="0" applyFont="1" applyFill="1" applyBorder="1" applyAlignment="1">
      <alignment horizontal="left" vertical="justify" wrapText="1"/>
    </xf>
    <xf numFmtId="0" fontId="12" fillId="2" borderId="7" xfId="0" applyFont="1" applyFill="1" applyBorder="1" applyAlignment="1">
      <alignment horizontal="left" vertical="justify" wrapText="1"/>
    </xf>
    <xf numFmtId="0" fontId="12" fillId="2" borderId="8" xfId="0" applyFont="1" applyFill="1" applyBorder="1" applyAlignment="1">
      <alignment horizontal="left" vertical="justify" wrapText="1"/>
    </xf>
  </cellXfs>
  <cellStyles count="17">
    <cellStyle name="Categoría del Piloto de Datos" xfId="1"/>
    <cellStyle name="Normal" xfId="0" builtinId="0"/>
    <cellStyle name="Normal 2" xfId="2"/>
    <cellStyle name="Normal 2 3" xfId="13"/>
    <cellStyle name="Normal 3" xfId="3"/>
    <cellStyle name="Normal 3 2" xfId="14"/>
    <cellStyle name="Normal 4" xfId="4"/>
    <cellStyle name="Normal_4.1.1" xfId="5"/>
    <cellStyle name="Normal_Directorio CEMs - agos - 2009 - UGTAI" xfId="1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  <cellStyle name="Porcentual 2 2" xfId="16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tabSelected="1" view="pageBreakPreview" zoomScaleNormal="100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2" width="11" style="3" customWidth="1"/>
    <col min="13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6" s="1" customFormat="1" ht="21.75" customHeight="1" x14ac:dyDescent="0.2">
      <c r="A1" s="28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26.25" customHeight="1" x14ac:dyDescent="0.2">
      <c r="A3" s="26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8" customHeight="1" x14ac:dyDescent="0.2">
      <c r="A4" s="26" t="s">
        <v>29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6" ht="37.5" customHeight="1" x14ac:dyDescent="0.2">
      <c r="A6" s="29" t="s">
        <v>31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1:16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6" ht="33.75" customHeight="1" x14ac:dyDescent="0.2">
      <c r="A8" s="6" t="s">
        <v>26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6" ht="20.25" customHeight="1" x14ac:dyDescent="0.2">
      <c r="A9" s="17" t="s">
        <v>16</v>
      </c>
      <c r="B9" s="7">
        <v>8297.9999999999982</v>
      </c>
      <c r="C9" s="8">
        <v>15421.000000000002</v>
      </c>
      <c r="D9" s="8">
        <v>130701.99999999987</v>
      </c>
      <c r="E9" s="8">
        <v>47304.000000000044</v>
      </c>
      <c r="F9" s="8">
        <v>48767.999999999905</v>
      </c>
      <c r="G9" s="8">
        <v>49621.000000000058</v>
      </c>
      <c r="H9" s="8">
        <v>41996.000000000029</v>
      </c>
      <c r="I9" s="8">
        <v>36886.000000000007</v>
      </c>
      <c r="J9" s="8">
        <v>62630.999999999833</v>
      </c>
      <c r="K9" s="8">
        <v>45318.000000000029</v>
      </c>
      <c r="L9" s="8">
        <v>173090.99999999994</v>
      </c>
      <c r="M9" s="21">
        <v>36174.999999999964</v>
      </c>
      <c r="N9" s="20">
        <f t="shared" ref="N9:N18" si="0">SUM(B9:M9)</f>
        <v>696210.99999999977</v>
      </c>
      <c r="O9" s="19" t="s">
        <v>15</v>
      </c>
      <c r="P9" s="7">
        <f>N9/12</f>
        <v>58017.583333333314</v>
      </c>
    </row>
    <row r="10" spans="1:16" ht="20.25" customHeight="1" x14ac:dyDescent="0.2">
      <c r="A10" s="17" t="s">
        <v>17</v>
      </c>
      <c r="B10" s="7">
        <v>19030.000000000015</v>
      </c>
      <c r="C10" s="8">
        <v>29003.000000000004</v>
      </c>
      <c r="D10" s="8">
        <v>124850.99999999985</v>
      </c>
      <c r="E10" s="8">
        <v>60628.000000000058</v>
      </c>
      <c r="F10" s="8">
        <v>71021.999999999942</v>
      </c>
      <c r="G10" s="8">
        <v>57587.999999999964</v>
      </c>
      <c r="H10" s="8">
        <v>59651.000000000007</v>
      </c>
      <c r="I10" s="8">
        <v>47039.999999999993</v>
      </c>
      <c r="J10" s="8">
        <v>94821.000000000204</v>
      </c>
      <c r="K10" s="8">
        <v>61427.000000000022</v>
      </c>
      <c r="L10" s="8">
        <v>234825.00000000006</v>
      </c>
      <c r="M10" s="21">
        <v>44025.000000000007</v>
      </c>
      <c r="N10" s="20">
        <f t="shared" si="0"/>
        <v>903911</v>
      </c>
      <c r="O10" s="19">
        <f t="shared" ref="O10:O18" si="1">+N10/N9-1</f>
        <v>0.29832909850605671</v>
      </c>
      <c r="P10" s="7">
        <f t="shared" ref="P10:P18" si="2">N10/12</f>
        <v>75325.916666666672</v>
      </c>
    </row>
    <row r="11" spans="1:16" ht="20.25" customHeight="1" x14ac:dyDescent="0.2">
      <c r="A11" s="18" t="s">
        <v>18</v>
      </c>
      <c r="B11" s="7">
        <v>22012.000000000004</v>
      </c>
      <c r="C11" s="8">
        <v>34771.000000000015</v>
      </c>
      <c r="D11" s="8">
        <v>184319.00000000026</v>
      </c>
      <c r="E11" s="8">
        <v>99011.999999999971</v>
      </c>
      <c r="F11" s="8">
        <v>89061.000000000044</v>
      </c>
      <c r="G11" s="8">
        <v>69707.000000000058</v>
      </c>
      <c r="H11" s="8">
        <v>82504.000000000015</v>
      </c>
      <c r="I11" s="8">
        <v>56679.000000000007</v>
      </c>
      <c r="J11" s="8">
        <v>99443.000000000073</v>
      </c>
      <c r="K11" s="8">
        <v>81430.000000000058</v>
      </c>
      <c r="L11" s="8">
        <v>214264.9999999998</v>
      </c>
      <c r="M11" s="21">
        <v>41066.000000000029</v>
      </c>
      <c r="N11" s="20">
        <f t="shared" si="0"/>
        <v>1074269.0000000002</v>
      </c>
      <c r="O11" s="19">
        <f t="shared" si="1"/>
        <v>0.18846766993653152</v>
      </c>
      <c r="P11" s="7">
        <f t="shared" si="2"/>
        <v>89522.416666666686</v>
      </c>
    </row>
    <row r="12" spans="1:16" ht="20.25" customHeight="1" x14ac:dyDescent="0.2">
      <c r="A12" s="9" t="s">
        <v>19</v>
      </c>
      <c r="B12" s="7">
        <v>16576.000000000004</v>
      </c>
      <c r="C12" s="8">
        <v>36878.999999999964</v>
      </c>
      <c r="D12" s="8">
        <v>169057.9999999998</v>
      </c>
      <c r="E12" s="8">
        <v>56486.000000000007</v>
      </c>
      <c r="F12" s="8">
        <v>78888.000000000029</v>
      </c>
      <c r="G12" s="8">
        <v>95701.000000000146</v>
      </c>
      <c r="H12" s="8">
        <v>112030.99999999999</v>
      </c>
      <c r="I12" s="8">
        <v>70945.999999999927</v>
      </c>
      <c r="J12" s="8">
        <v>132512.00000000006</v>
      </c>
      <c r="K12" s="8">
        <v>103123.0000000001</v>
      </c>
      <c r="L12" s="8">
        <v>284019.00000000035</v>
      </c>
      <c r="M12" s="21">
        <v>54001.999999999964</v>
      </c>
      <c r="N12" s="20">
        <f t="shared" si="0"/>
        <v>1210221.0000000002</v>
      </c>
      <c r="O12" s="19">
        <f t="shared" si="1"/>
        <v>0.12655303280649433</v>
      </c>
      <c r="P12" s="7">
        <f t="shared" si="2"/>
        <v>100851.75000000001</v>
      </c>
    </row>
    <row r="13" spans="1:16" ht="20.25" customHeight="1" x14ac:dyDescent="0.2">
      <c r="A13" s="9" t="s">
        <v>20</v>
      </c>
      <c r="B13" s="7">
        <v>36295.000000000015</v>
      </c>
      <c r="C13" s="8">
        <v>55722.999999999942</v>
      </c>
      <c r="D13" s="8">
        <v>236227.99999999968</v>
      </c>
      <c r="E13" s="8">
        <v>91226.000000000073</v>
      </c>
      <c r="F13" s="8">
        <v>112937.99999999997</v>
      </c>
      <c r="G13" s="8">
        <v>119612.99999999999</v>
      </c>
      <c r="H13" s="8">
        <v>91408.000000000073</v>
      </c>
      <c r="I13" s="8">
        <v>91517.999999999884</v>
      </c>
      <c r="J13" s="8">
        <v>155152.99999999956</v>
      </c>
      <c r="K13" s="8">
        <v>118472.99999999994</v>
      </c>
      <c r="L13" s="8">
        <v>303799.99999999988</v>
      </c>
      <c r="M13" s="21">
        <v>66123.000000000073</v>
      </c>
      <c r="N13" s="20">
        <f t="shared" si="0"/>
        <v>1478497.9999999991</v>
      </c>
      <c r="O13" s="19">
        <f t="shared" si="1"/>
        <v>0.22167604098755422</v>
      </c>
      <c r="P13" s="7">
        <f t="shared" si="2"/>
        <v>123208.16666666658</v>
      </c>
    </row>
    <row r="14" spans="1:16" ht="20.25" customHeight="1" x14ac:dyDescent="0.2">
      <c r="A14" s="9" t="s">
        <v>21</v>
      </c>
      <c r="B14" s="7">
        <v>30702.000000000007</v>
      </c>
      <c r="C14" s="8">
        <v>45968.999999999971</v>
      </c>
      <c r="D14" s="8">
        <v>186366.0000000002</v>
      </c>
      <c r="E14" s="8">
        <v>84510.999999999884</v>
      </c>
      <c r="F14" s="8">
        <v>110448.00000000007</v>
      </c>
      <c r="G14" s="8">
        <v>134438.00000000023</v>
      </c>
      <c r="H14" s="8">
        <v>96318.00000000016</v>
      </c>
      <c r="I14" s="8">
        <v>112143.00000000006</v>
      </c>
      <c r="J14" s="8">
        <v>156232.99999999977</v>
      </c>
      <c r="K14" s="8">
        <v>122048.00000000004</v>
      </c>
      <c r="L14" s="8">
        <v>295976.99999999942</v>
      </c>
      <c r="M14" s="21">
        <v>68538.999999999942</v>
      </c>
      <c r="N14" s="20">
        <f t="shared" si="0"/>
        <v>1443691.9999999995</v>
      </c>
      <c r="O14" s="19">
        <f t="shared" si="1"/>
        <v>-2.354145896714066E-2</v>
      </c>
      <c r="P14" s="7">
        <f t="shared" si="2"/>
        <v>120307.66666666663</v>
      </c>
    </row>
    <row r="15" spans="1:16" ht="20.25" customHeight="1" x14ac:dyDescent="0.2">
      <c r="A15" s="9" t="s">
        <v>22</v>
      </c>
      <c r="B15" s="7">
        <v>28098.000000000022</v>
      </c>
      <c r="C15" s="8">
        <v>49819</v>
      </c>
      <c r="D15" s="8">
        <v>174739.00000000026</v>
      </c>
      <c r="E15" s="8">
        <v>89448.999999999927</v>
      </c>
      <c r="F15" s="8">
        <v>109632.99999999978</v>
      </c>
      <c r="G15" s="8">
        <v>137425.99999999997</v>
      </c>
      <c r="H15" s="8">
        <v>97027.000000000218</v>
      </c>
      <c r="I15" s="8">
        <v>92873.000000000087</v>
      </c>
      <c r="J15" s="8">
        <v>145769.0000000002</v>
      </c>
      <c r="K15" s="8">
        <v>131935.00000000035</v>
      </c>
      <c r="L15" s="8">
        <v>354187.00000000012</v>
      </c>
      <c r="M15" s="21">
        <v>93220.000000000218</v>
      </c>
      <c r="N15" s="20">
        <f t="shared" si="0"/>
        <v>1504175.0000000012</v>
      </c>
      <c r="O15" s="19">
        <f t="shared" si="1"/>
        <v>4.1894670054278604E-2</v>
      </c>
      <c r="P15" s="7">
        <f t="shared" si="2"/>
        <v>125347.91666666676</v>
      </c>
    </row>
    <row r="16" spans="1:16" ht="20.25" customHeight="1" x14ac:dyDescent="0.2">
      <c r="A16" s="9" t="s">
        <v>23</v>
      </c>
      <c r="B16" s="7">
        <v>41478.000000000029</v>
      </c>
      <c r="C16" s="8">
        <v>59619.999999999964</v>
      </c>
      <c r="D16" s="8">
        <v>218141.00000000041</v>
      </c>
      <c r="E16" s="8">
        <v>133571.00000000012</v>
      </c>
      <c r="F16" s="8">
        <v>139138.00000000003</v>
      </c>
      <c r="G16" s="8">
        <v>147101.00000000003</v>
      </c>
      <c r="H16" s="8">
        <v>132953.99999999971</v>
      </c>
      <c r="I16" s="8">
        <v>130332.9999999998</v>
      </c>
      <c r="J16" s="8">
        <v>147936.99999999985</v>
      </c>
      <c r="K16" s="8">
        <v>145290.00000000012</v>
      </c>
      <c r="L16" s="8">
        <v>316068.00000000012</v>
      </c>
      <c r="M16" s="21">
        <v>118920.00000000001</v>
      </c>
      <c r="N16" s="20">
        <f t="shared" si="0"/>
        <v>1730551</v>
      </c>
      <c r="O16" s="19">
        <f t="shared" si="1"/>
        <v>0.15049844599198803</v>
      </c>
      <c r="P16" s="7">
        <f t="shared" si="2"/>
        <v>144212.58333333334</v>
      </c>
    </row>
    <row r="17" spans="1:17" ht="20.25" customHeight="1" x14ac:dyDescent="0.2">
      <c r="A17" s="9" t="s">
        <v>24</v>
      </c>
      <c r="B17" s="7">
        <v>72052</v>
      </c>
      <c r="C17" s="8">
        <v>103256</v>
      </c>
      <c r="D17" s="8">
        <v>260029</v>
      </c>
      <c r="E17" s="8">
        <v>147155</v>
      </c>
      <c r="F17" s="8">
        <v>181643</v>
      </c>
      <c r="G17" s="8">
        <v>189130</v>
      </c>
      <c r="H17" s="8">
        <v>194951</v>
      </c>
      <c r="I17" s="8">
        <v>203426</v>
      </c>
      <c r="J17" s="8">
        <v>262467</v>
      </c>
      <c r="K17" s="8">
        <v>253597</v>
      </c>
      <c r="L17" s="8">
        <v>454564</v>
      </c>
      <c r="M17" s="21">
        <v>184656</v>
      </c>
      <c r="N17" s="20">
        <f t="shared" si="0"/>
        <v>2506926</v>
      </c>
      <c r="O17" s="19">
        <f t="shared" si="1"/>
        <v>0.44862878932779204</v>
      </c>
      <c r="P17" s="7">
        <f t="shared" si="2"/>
        <v>208910.5</v>
      </c>
    </row>
    <row r="18" spans="1:17" ht="20.100000000000001" customHeight="1" thickBot="1" x14ac:dyDescent="0.25">
      <c r="A18" s="9" t="s">
        <v>25</v>
      </c>
      <c r="B18" s="23">
        <v>101919</v>
      </c>
      <c r="C18" s="23">
        <v>134431</v>
      </c>
      <c r="D18" s="23">
        <v>187006</v>
      </c>
      <c r="E18" s="23">
        <v>11842</v>
      </c>
      <c r="F18" s="23">
        <v>36502</v>
      </c>
      <c r="G18" s="23">
        <v>51252</v>
      </c>
      <c r="H18" s="23">
        <v>68173</v>
      </c>
      <c r="I18" s="8">
        <v>75858</v>
      </c>
      <c r="J18" s="8"/>
      <c r="K18" s="8"/>
      <c r="L18" s="8"/>
      <c r="M18" s="21"/>
      <c r="N18" s="20">
        <f t="shared" si="0"/>
        <v>666983</v>
      </c>
      <c r="O18" s="19">
        <f t="shared" si="1"/>
        <v>-0.73394388186966819</v>
      </c>
      <c r="P18" s="7">
        <f t="shared" si="2"/>
        <v>55581.916666666664</v>
      </c>
    </row>
    <row r="19" spans="1:17" ht="20.100000000000001" customHeight="1" thickBot="1" x14ac:dyDescent="0.25">
      <c r="A19" s="24" t="s">
        <v>30</v>
      </c>
      <c r="B19" s="24"/>
      <c r="C19" s="24"/>
      <c r="D19" s="24"/>
      <c r="E19" s="24"/>
      <c r="F19" s="24"/>
      <c r="G19" s="24"/>
      <c r="H19" s="25"/>
      <c r="I19" s="25"/>
      <c r="J19" s="25"/>
      <c r="K19" s="25"/>
      <c r="L19" s="25"/>
      <c r="M19" s="25"/>
      <c r="N19" s="25"/>
      <c r="O19" s="10"/>
      <c r="P19" s="11">
        <f>SUM(N9:N18)</f>
        <v>13215437</v>
      </c>
    </row>
    <row r="20" spans="1:17" x14ac:dyDescent="0.2">
      <c r="A20" s="16" t="s">
        <v>34</v>
      </c>
    </row>
    <row r="21" spans="1:17" x14ac:dyDescent="0.2">
      <c r="A21" s="12"/>
      <c r="Q21" s="13"/>
    </row>
    <row r="22" spans="1:17" x14ac:dyDescent="0.2">
      <c r="A22" s="22" t="s">
        <v>32</v>
      </c>
      <c r="Q22" s="13"/>
    </row>
    <row r="23" spans="1:17" ht="13.5" customHeight="1" x14ac:dyDescent="0.2">
      <c r="A23" s="22" t="s">
        <v>33</v>
      </c>
      <c r="Q23" s="13"/>
    </row>
    <row r="24" spans="1:17" x14ac:dyDescent="0.2">
      <c r="A24" s="14"/>
      <c r="Q24" s="13"/>
    </row>
    <row r="25" spans="1:17" ht="18" customHeight="1" x14ac:dyDescent="0.2">
      <c r="A25" s="14"/>
      <c r="Q25" s="13"/>
    </row>
    <row r="26" spans="1:17" ht="18" customHeight="1" x14ac:dyDescent="0.2">
      <c r="A26" s="14"/>
      <c r="Q26" s="13"/>
    </row>
    <row r="27" spans="1:17" x14ac:dyDescent="0.2">
      <c r="A27" s="14"/>
      <c r="Q27" s="13"/>
    </row>
    <row r="28" spans="1:17" ht="60" customHeight="1" x14ac:dyDescent="0.2">
      <c r="A28" s="14"/>
      <c r="Q28" s="13"/>
    </row>
    <row r="29" spans="1:17" ht="6.75" customHeight="1" x14ac:dyDescent="0.2">
      <c r="A29" s="14"/>
      <c r="Q29" s="13"/>
    </row>
    <row r="30" spans="1:17" x14ac:dyDescent="0.2">
      <c r="A30" s="14"/>
      <c r="Q30" s="13"/>
    </row>
    <row r="31" spans="1:17" ht="20.25" customHeight="1" x14ac:dyDescent="0.2">
      <c r="A31" s="14"/>
      <c r="Q31" s="13"/>
    </row>
    <row r="32" spans="1:17" ht="20.25" customHeight="1" x14ac:dyDescent="0.2">
      <c r="A32" s="14"/>
      <c r="Q32" s="13"/>
    </row>
    <row r="33" spans="1:17" ht="20.25" customHeight="1" x14ac:dyDescent="0.2">
      <c r="A33" s="14"/>
      <c r="Q33" s="13"/>
    </row>
    <row r="34" spans="1:17" ht="20.25" customHeight="1" x14ac:dyDescent="0.2">
      <c r="A34" s="14"/>
    </row>
    <row r="35" spans="1:17" ht="20.25" customHeight="1" x14ac:dyDescent="0.2">
      <c r="A35" s="14"/>
    </row>
    <row r="36" spans="1:17" ht="20.25" customHeight="1" x14ac:dyDescent="0.2">
      <c r="A36" s="14"/>
    </row>
    <row r="37" spans="1:17" ht="20.25" customHeight="1" x14ac:dyDescent="0.2">
      <c r="A37" s="14"/>
    </row>
    <row r="38" spans="1:17" ht="20.25" customHeight="1" x14ac:dyDescent="0.2">
      <c r="A38" s="14"/>
    </row>
    <row r="39" spans="1:17" ht="20.25" customHeight="1" x14ac:dyDescent="0.2">
      <c r="A39" s="14"/>
    </row>
    <row r="40" spans="1:17" ht="20.25" customHeight="1" x14ac:dyDescent="0.2">
      <c r="A40" s="14"/>
    </row>
    <row r="41" spans="1:17" ht="20.25" customHeight="1" x14ac:dyDescent="0.2">
      <c r="A41" s="14"/>
    </row>
    <row r="42" spans="1:17" ht="20.25" customHeight="1" x14ac:dyDescent="0.2">
      <c r="A42" s="14"/>
    </row>
    <row r="43" spans="1:17" ht="20.25" customHeight="1" x14ac:dyDescent="0.2">
      <c r="A43" s="14"/>
    </row>
    <row r="44" spans="1:17" ht="20.25" customHeight="1" x14ac:dyDescent="0.2">
      <c r="A44" s="14"/>
    </row>
    <row r="45" spans="1:17" ht="20.25" customHeight="1" x14ac:dyDescent="0.2">
      <c r="A45" s="14"/>
    </row>
    <row r="46" spans="1:17" ht="16.5" customHeight="1" x14ac:dyDescent="0.2">
      <c r="A46" s="14"/>
    </row>
    <row r="47" spans="1:17" x14ac:dyDescent="0.2">
      <c r="A47" s="16"/>
    </row>
    <row r="48" spans="1:17" x14ac:dyDescent="0.2">
      <c r="A48" s="14"/>
    </row>
    <row r="49" spans="1:1" x14ac:dyDescent="0.2">
      <c r="A49" s="14"/>
    </row>
    <row r="50" spans="1:1" x14ac:dyDescent="0.2">
      <c r="A50" s="14"/>
    </row>
    <row r="51" spans="1:1" x14ac:dyDescent="0.2">
      <c r="A51" s="15"/>
    </row>
    <row r="52" spans="1:1" x14ac:dyDescent="0.2">
      <c r="A52" s="15"/>
    </row>
    <row r="53" spans="1:1" x14ac:dyDescent="0.2">
      <c r="A53" s="12"/>
    </row>
    <row r="54" spans="1:1" hidden="1" x14ac:dyDescent="0.2">
      <c r="A54" s="14"/>
    </row>
    <row r="55" spans="1:1" hidden="1" x14ac:dyDescent="0.2">
      <c r="A55" s="14"/>
    </row>
  </sheetData>
  <mergeCells count="6">
    <mergeCell ref="A1:P1"/>
    <mergeCell ref="A3:P3"/>
    <mergeCell ref="A4:P4"/>
    <mergeCell ref="A6:P6"/>
    <mergeCell ref="A19:G19"/>
    <mergeCell ref="H19:N19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55" max="9" man="1"/>
    <brk id="111" max="9" man="1"/>
    <brk id="163" max="9" man="1"/>
    <brk id="212" max="9" man="1"/>
    <brk id="2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4.2.3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2020-06-09T01:38:47Z</cp:lastPrinted>
  <dcterms:created xsi:type="dcterms:W3CDTF">2011-12-21T14:02:55Z</dcterms:created>
  <dcterms:modified xsi:type="dcterms:W3CDTF">2020-09-11T00:54:31Z</dcterms:modified>
</cp:coreProperties>
</file>