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9040" windowHeight="15840" tabRatio="372"/>
  </bookViews>
  <sheets>
    <sheet name="2020" sheetId="2" r:id="rId1"/>
  </sheets>
  <definedNames>
    <definedName name="_xlnm.Print_Area" localSheetId="0">'2020'!$A$1:$O$56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2" l="1"/>
  <c r="B26" i="2"/>
  <c r="C27" i="2"/>
  <c r="B25" i="2" l="1"/>
  <c r="B24" i="2"/>
  <c r="B23" i="2"/>
  <c r="B22" i="2"/>
  <c r="B21" i="2" l="1"/>
  <c r="B20" i="2" l="1"/>
  <c r="B31" i="2" l="1"/>
  <c r="C47" i="2"/>
  <c r="B19" i="2"/>
  <c r="B27" i="2" s="1"/>
  <c r="D45" i="2" l="1"/>
  <c r="D44" i="2"/>
  <c r="D43" i="2"/>
  <c r="D46" i="2"/>
  <c r="B47" i="2"/>
  <c r="D47" i="2"/>
  <c r="B28" i="2" l="1"/>
  <c r="D28" i="2"/>
  <c r="C28" i="2"/>
</calcChain>
</file>

<file path=xl/sharedStrings.xml><?xml version="1.0" encoding="utf-8"?>
<sst xmlns="http://schemas.openxmlformats.org/spreadsheetml/2006/main" count="56" uniqueCount="42">
  <si>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</si>
  <si>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</si>
  <si>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</si>
  <si>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</si>
  <si>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</si>
  <si>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</si>
  <si>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</si>
  <si>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</si>
  <si>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</si>
  <si>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</si>
  <si>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</si>
  <si>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</si>
  <si>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</si>
  <si>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</si>
  <si>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</si>
  <si>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</si>
  <si>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</si>
  <si>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</si>
  <si>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</si>
  <si>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</si>
  <si>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</si>
  <si>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</si>
  <si>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</si>
  <si>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</si>
  <si>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</si>
  <si>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</si>
  <si>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</si>
  <si>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</si>
  <si>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</si>
  <si>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</si>
  <si>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</si>
  <si>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</si>
  <si>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Feb</t>
  </si>
  <si>
    <t>Mar</t>
  </si>
  <si>
    <t>Elaboración : SISEGC - UPPM - AURORA</t>
  </si>
  <si>
    <t>Abr</t>
  </si>
  <si>
    <t>May</t>
  </si>
  <si>
    <t>Jun</t>
  </si>
  <si>
    <t>Jul</t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</si>
  <si>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</si>
  <si>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Ago</t>
  </si>
  <si>
    <t>Período : Enero - Agosto,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</si>
</sst>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vertical="center"/>
    </xf>
    <xf numFmtId="3" fontId="18" fillId="6" borderId="0" xfId="0" applyNumberFormat="1" applyFont="1" applyFill="1" applyBorder="1" applyAlignment="1">
      <alignment horizontal="center" vertical="center"/>
    </xf>
    <xf numFmtId="3" fontId="3" fillId="6" borderId="0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2" borderId="0" xfId="4" applyFont="1" applyFill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3" xfId="4"/>
    <cellStyle name="Normal_Directorio CEMs - agos - 2009 - UGTAI" xfId="2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'2020'!$C$27:$D$27</c:f>
              <c:numCache>
                <c:formatCode>#,##0</c:formatCode>
                <c:ptCount val="2"/>
                <c:pt idx="0">
                  <c:v>2549</c:v>
                </c:pt>
                <c:pt idx="1">
                  <c:v>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28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84667</xdr:colOff>
      <xdr:row>41</xdr:row>
      <xdr:rowOff>222251</xdr:rowOff>
    </xdr:from>
    <xdr:to>
      <xdr:col>14</xdr:col>
      <xdr:colOff>709083</xdr:colOff>
      <xdr:row>46</xdr:row>
      <xdr:rowOff>70889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56667" y="7641168"/>
          <a:ext cx="6720416" cy="1277388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5 casos, Arequipa 4 casos, Huánuco 4 casos, Lima 3 casos, Ancash 2 casos, Apurimac 2 casos, Ayacucho 2 casos, Callao 2 casos, Huancavelica 2 casos, La Libertad 2 casos, San Martín 2 casos, Amazonas 1 caso, Cajamarca 1 caso, Puno 1 caso.</a:t>
          </a:r>
          <a:endParaRPr lang="es-PE" sz="14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O74"/>
  <sheetViews>
    <sheetView tabSelected="1" view="pageBreakPreview" zoomScaleNormal="100" zoomScaleSheetLayoutView="100" workbookViewId="0">
      <selection activeCell="A10" sqref="A10:O10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73" t="s">
        <v>18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5"/>
    </row>
    <row r="7" spans="1:15" ht="18" x14ac:dyDescent="0.2">
      <c r="A7" s="73" t="s">
        <v>19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</row>
    <row r="8" spans="1:15" ht="20.25" x14ac:dyDescent="0.2">
      <c r="A8" s="79" t="s">
        <v>31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1"/>
    </row>
    <row r="9" spans="1:15" ht="18" x14ac:dyDescent="0.2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5"/>
    </row>
    <row r="10" spans="1:15" ht="15.75" x14ac:dyDescent="0.2">
      <c r="A10" s="76" t="s">
        <v>41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5" ht="14.25" customHeight="1" x14ac:dyDescent="0.2">
      <c r="A17" s="72" t="s">
        <v>0</v>
      </c>
      <c r="B17" s="72" t="s">
        <v>1</v>
      </c>
      <c r="C17" s="72" t="s">
        <v>16</v>
      </c>
      <c r="D17" s="72" t="s">
        <v>17</v>
      </c>
      <c r="K17" s="83" t="s">
        <v>4</v>
      </c>
      <c r="L17" s="72" t="s">
        <v>14</v>
      </c>
      <c r="M17" s="72"/>
      <c r="N17" s="72"/>
      <c r="O17" s="72" t="s">
        <v>3</v>
      </c>
    </row>
    <row r="18" spans="1:15" ht="14.25" customHeight="1" x14ac:dyDescent="0.2">
      <c r="A18" s="72"/>
      <c r="B18" s="72"/>
      <c r="C18" s="72"/>
      <c r="D18" s="72"/>
      <c r="K18" s="83"/>
      <c r="L18" s="72"/>
      <c r="M18" s="72"/>
      <c r="N18" s="72"/>
      <c r="O18" s="72"/>
    </row>
    <row r="19" spans="1:15" ht="16.899999999999999" customHeight="1" x14ac:dyDescent="0.3">
      <c r="A19" s="22" t="s">
        <v>2</v>
      </c>
      <c r="B19" s="23">
        <f t="shared" ref="B19:B20" si="0">SUM(C19:D19)</f>
        <v>1197</v>
      </c>
      <c r="C19" s="24">
        <v>875</v>
      </c>
      <c r="D19" s="24">
        <v>322</v>
      </c>
      <c r="E19" s="25"/>
      <c r="F19" s="25"/>
      <c r="G19" s="25"/>
      <c r="H19" s="25"/>
      <c r="I19" s="25"/>
      <c r="K19" s="83"/>
      <c r="L19" s="72"/>
      <c r="M19" s="72"/>
      <c r="N19" s="72"/>
      <c r="O19" s="72"/>
    </row>
    <row r="20" spans="1:15" ht="16.899999999999999" customHeight="1" x14ac:dyDescent="0.2">
      <c r="A20" s="22" t="s">
        <v>32</v>
      </c>
      <c r="B20" s="23">
        <f t="shared" si="0"/>
        <v>1091</v>
      </c>
      <c r="C20" s="64">
        <v>807</v>
      </c>
      <c r="D20" s="64">
        <v>284</v>
      </c>
      <c r="K20" s="86" t="s">
        <v>20</v>
      </c>
      <c r="L20" s="85" t="s">
        <v>6</v>
      </c>
      <c r="M20" s="85"/>
      <c r="N20" s="85"/>
      <c r="O20" s="29">
        <v>0.84</v>
      </c>
    </row>
    <row r="21" spans="1:15" ht="16.899999999999999" customHeight="1" thickBot="1" x14ac:dyDescent="0.25">
      <c r="A21" s="22" t="s">
        <v>33</v>
      </c>
      <c r="B21" s="23">
        <f t="shared" ref="B21" si="1">SUM(C21:D21)</f>
        <v>493</v>
      </c>
      <c r="C21" s="65">
        <v>363</v>
      </c>
      <c r="D21" s="65">
        <v>130</v>
      </c>
      <c r="K21" s="87"/>
      <c r="L21" s="84" t="s">
        <v>24</v>
      </c>
      <c r="M21" s="84"/>
      <c r="N21" s="84"/>
      <c r="O21" s="30">
        <v>0.16</v>
      </c>
    </row>
    <row r="22" spans="1:15" ht="16.899999999999999" customHeight="1" x14ac:dyDescent="0.2">
      <c r="A22" s="22" t="s">
        <v>35</v>
      </c>
      <c r="B22" s="23">
        <f t="shared" ref="B22:B26" si="2">SUM(C22:D22)</f>
        <v>0</v>
      </c>
      <c r="C22" s="66">
        <v>0</v>
      </c>
      <c r="D22" s="66">
        <v>0</v>
      </c>
      <c r="K22" s="88" t="s">
        <v>5</v>
      </c>
      <c r="L22" s="71" t="s">
        <v>6</v>
      </c>
      <c r="M22" s="71"/>
      <c r="N22" s="71"/>
      <c r="O22" s="34">
        <v>0.45</v>
      </c>
    </row>
    <row r="23" spans="1:15" ht="16.899999999999999" customHeight="1" thickBot="1" x14ac:dyDescent="0.25">
      <c r="A23" s="22" t="s">
        <v>36</v>
      </c>
      <c r="B23" s="23">
        <f t="shared" si="2"/>
        <v>0</v>
      </c>
      <c r="C23" s="66">
        <v>0</v>
      </c>
      <c r="D23" s="66">
        <v>0</v>
      </c>
      <c r="K23" s="87"/>
      <c r="L23" s="84" t="s">
        <v>24</v>
      </c>
      <c r="M23" s="84"/>
      <c r="N23" s="84"/>
      <c r="O23" s="30">
        <v>0.55000000000000004</v>
      </c>
    </row>
    <row r="24" spans="1:15" ht="16.5" customHeight="1" x14ac:dyDescent="0.2">
      <c r="A24" s="22" t="s">
        <v>37</v>
      </c>
      <c r="B24" s="23">
        <f t="shared" si="2"/>
        <v>0</v>
      </c>
      <c r="C24" s="66">
        <v>0</v>
      </c>
      <c r="D24" s="66">
        <v>0</v>
      </c>
      <c r="K24" s="88" t="s">
        <v>7</v>
      </c>
      <c r="L24" s="71" t="s">
        <v>6</v>
      </c>
      <c r="M24" s="71"/>
      <c r="N24" s="71"/>
      <c r="O24" s="34">
        <v>0.48</v>
      </c>
    </row>
    <row r="25" spans="1:15" ht="16.899999999999999" customHeight="1" thickBot="1" x14ac:dyDescent="0.25">
      <c r="A25" s="22" t="s">
        <v>38</v>
      </c>
      <c r="B25" s="23">
        <f t="shared" si="2"/>
        <v>358</v>
      </c>
      <c r="C25" s="66">
        <v>245</v>
      </c>
      <c r="D25" s="66">
        <v>113</v>
      </c>
      <c r="K25" s="87"/>
      <c r="L25" s="84" t="s">
        <v>24</v>
      </c>
      <c r="M25" s="84"/>
      <c r="N25" s="84"/>
      <c r="O25" s="30">
        <v>0.52</v>
      </c>
    </row>
    <row r="26" spans="1:15" ht="16.899999999999999" customHeight="1" x14ac:dyDescent="0.2">
      <c r="A26" s="68" t="s">
        <v>40</v>
      </c>
      <c r="B26" s="69">
        <f t="shared" si="2"/>
        <v>394</v>
      </c>
      <c r="C26" s="70">
        <v>259</v>
      </c>
      <c r="D26" s="70">
        <v>135</v>
      </c>
      <c r="K26" s="67" t="s">
        <v>8</v>
      </c>
      <c r="L26" s="71" t="s">
        <v>27</v>
      </c>
      <c r="M26" s="71"/>
      <c r="N26" s="71"/>
      <c r="O26" s="34">
        <v>0.34</v>
      </c>
    </row>
    <row r="27" spans="1:15" ht="16.899999999999999" customHeight="1" thickBot="1" x14ac:dyDescent="0.25">
      <c r="A27" s="35" t="s">
        <v>1</v>
      </c>
      <c r="B27" s="36">
        <f>SUM(B19:B26)</f>
        <v>3533</v>
      </c>
      <c r="C27" s="36">
        <f>SUM(C19:C26)</f>
        <v>2549</v>
      </c>
      <c r="D27" s="36">
        <f>SUM(D19:D26)</f>
        <v>984</v>
      </c>
      <c r="K27" s="63"/>
      <c r="L27" s="84" t="s">
        <v>25</v>
      </c>
      <c r="M27" s="84"/>
      <c r="N27" s="84"/>
      <c r="O27" s="30">
        <v>0.66</v>
      </c>
    </row>
    <row r="28" spans="1:15" ht="16.899999999999999" customHeight="1" thickBot="1" x14ac:dyDescent="0.25">
      <c r="A28" s="39" t="s">
        <v>3</v>
      </c>
      <c r="B28" s="40">
        <f>+B27/$B$27</f>
        <v>1</v>
      </c>
      <c r="C28" s="40">
        <f>+C27/$B$27</f>
        <v>0.72148315878856495</v>
      </c>
      <c r="D28" s="40">
        <f>+D27/$B$27</f>
        <v>0.27851684121143505</v>
      </c>
      <c r="K28" s="38" t="s">
        <v>26</v>
      </c>
    </row>
    <row r="29" spans="1:15" ht="16.899999999999999" customHeight="1" x14ac:dyDescent="0.2">
      <c r="A29" s="37"/>
      <c r="B29" s="37"/>
      <c r="C29" s="37"/>
      <c r="D29" s="37"/>
      <c r="K29" s="41" t="s">
        <v>28</v>
      </c>
      <c r="L29" s="37"/>
      <c r="M29" s="37"/>
      <c r="N29" s="37"/>
      <c r="O29" s="37"/>
    </row>
    <row r="30" spans="1:15" ht="16.899999999999999" customHeight="1" x14ac:dyDescent="0.2">
      <c r="A30" s="37"/>
      <c r="B30" s="37"/>
      <c r="C30" s="37"/>
      <c r="D30" s="37"/>
    </row>
    <row r="31" spans="1:15" ht="16.899999999999999" hidden="1" customHeight="1" x14ac:dyDescent="0.2">
      <c r="A31" s="31" t="s">
        <v>30</v>
      </c>
      <c r="B31" s="32">
        <f>SUM(C31:D31)</f>
        <v>962</v>
      </c>
      <c r="C31" s="33">
        <v>674</v>
      </c>
      <c r="D31" s="33">
        <v>288</v>
      </c>
      <c r="K31" s="62"/>
    </row>
    <row r="32" spans="1:15" s="37" customFormat="1" ht="16.5" hidden="1" customHeight="1" x14ac:dyDescent="0.2"/>
    <row r="33" spans="1:15" s="37" customFormat="1" ht="16.899999999999999" hidden="1" customHeight="1" x14ac:dyDescent="0.2"/>
    <row r="34" spans="1:15" s="37" customFormat="1" ht="16.899999999999999" hidden="1" customHeight="1" x14ac:dyDescent="0.2">
      <c r="A34" s="42"/>
      <c r="B34" s="43"/>
      <c r="C34" s="43"/>
      <c r="D34" s="43"/>
    </row>
    <row r="35" spans="1:15" s="37" customFormat="1" ht="16.899999999999999" hidden="1" customHeight="1" x14ac:dyDescent="0.2">
      <c r="A35" s="42"/>
      <c r="B35" s="43"/>
      <c r="C35" s="43"/>
      <c r="D35" s="43"/>
      <c r="L35" s="5"/>
      <c r="M35" s="5"/>
    </row>
    <row r="36" spans="1:15" s="37" customFormat="1" ht="18.75" hidden="1" customHeight="1" x14ac:dyDescent="0.2">
      <c r="A36" s="42"/>
      <c r="B36" s="43"/>
      <c r="C36" s="43"/>
      <c r="D36" s="43"/>
      <c r="L36" s="5"/>
      <c r="M36" s="5"/>
      <c r="N36" s="5"/>
      <c r="O36" s="5"/>
    </row>
    <row r="37" spans="1:15" ht="18.75" hidden="1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8.75" hidden="1" customHeight="1" x14ac:dyDescent="0.2">
      <c r="A38" s="42"/>
      <c r="B38" s="43"/>
      <c r="C38" s="43"/>
      <c r="D38" s="43"/>
      <c r="E38" s="37"/>
      <c r="F38" s="37"/>
      <c r="G38" s="37"/>
      <c r="H38" s="37"/>
      <c r="I38" s="37"/>
      <c r="J38" s="37"/>
    </row>
    <row r="39" spans="1:15" ht="16.5" customHeight="1" x14ac:dyDescent="0.3">
      <c r="A39" s="14" t="s">
        <v>15</v>
      </c>
      <c r="B39" s="14"/>
      <c r="C39" s="14"/>
      <c r="D39" s="14"/>
      <c r="E39" s="25"/>
      <c r="F39" s="25"/>
      <c r="G39" s="25"/>
      <c r="H39" s="25"/>
      <c r="I39" s="25"/>
    </row>
    <row r="40" spans="1:15" ht="15" customHeight="1" x14ac:dyDescent="0.3">
      <c r="A40" s="14" t="s">
        <v>13</v>
      </c>
      <c r="B40" s="44"/>
      <c r="C40" s="44"/>
      <c r="D40" s="44"/>
      <c r="E40" s="20"/>
      <c r="F40" s="20"/>
      <c r="G40" s="20"/>
      <c r="H40" s="20"/>
      <c r="I40" s="20"/>
      <c r="K40" s="41"/>
    </row>
    <row r="41" spans="1:15" ht="6.75" customHeight="1" x14ac:dyDescent="0.2"/>
    <row r="42" spans="1:15" ht="22.9" customHeight="1" x14ac:dyDescent="0.2">
      <c r="A42" s="45" t="s">
        <v>4</v>
      </c>
      <c r="B42" s="46" t="s">
        <v>1</v>
      </c>
      <c r="C42" s="47" t="s">
        <v>29</v>
      </c>
      <c r="D42" s="47" t="s">
        <v>3</v>
      </c>
      <c r="E42" s="48"/>
      <c r="F42" s="48"/>
    </row>
    <row r="43" spans="1:15" ht="22.5" customHeight="1" x14ac:dyDescent="0.2">
      <c r="A43" s="22" t="s">
        <v>23</v>
      </c>
      <c r="B43" s="23">
        <v>92</v>
      </c>
      <c r="C43" s="24">
        <v>83</v>
      </c>
      <c r="D43" s="29">
        <f>+C43/$C$47</f>
        <v>2.6441541892322395E-2</v>
      </c>
      <c r="E43" s="48"/>
      <c r="F43" s="48"/>
    </row>
    <row r="44" spans="1:15" ht="22.9" customHeight="1" x14ac:dyDescent="0.2">
      <c r="A44" s="22" t="s">
        <v>5</v>
      </c>
      <c r="B44" s="23">
        <v>2320</v>
      </c>
      <c r="C44" s="24">
        <v>2063</v>
      </c>
      <c r="D44" s="29">
        <f>+C44/$C$47</f>
        <v>0.65721567378145906</v>
      </c>
      <c r="E44" s="49"/>
      <c r="F44" s="49"/>
    </row>
    <row r="45" spans="1:15" ht="22.5" customHeight="1" x14ac:dyDescent="0.2">
      <c r="A45" s="26" t="s">
        <v>7</v>
      </c>
      <c r="B45" s="27">
        <v>1068</v>
      </c>
      <c r="C45" s="28">
        <v>948</v>
      </c>
      <c r="D45" s="50">
        <f>+C45/$C$47</f>
        <v>0.30200700860146545</v>
      </c>
      <c r="E45" s="49"/>
      <c r="F45" s="49"/>
    </row>
    <row r="46" spans="1:15" ht="22.5" customHeight="1" x14ac:dyDescent="0.2">
      <c r="A46" s="31" t="s">
        <v>8</v>
      </c>
      <c r="B46" s="32">
        <v>53</v>
      </c>
      <c r="C46" s="33">
        <v>45</v>
      </c>
      <c r="D46" s="51">
        <f>+C46/$C$47</f>
        <v>1.4335775724753107E-2</v>
      </c>
      <c r="E46" s="49"/>
      <c r="F46" s="49"/>
    </row>
    <row r="47" spans="1:15" ht="22.5" customHeight="1" x14ac:dyDescent="0.2">
      <c r="A47" s="35" t="s">
        <v>1</v>
      </c>
      <c r="B47" s="36">
        <f>SUM(B43:B46)</f>
        <v>3533</v>
      </c>
      <c r="C47" s="36">
        <f>SUM(C43:C46)</f>
        <v>3139</v>
      </c>
      <c r="D47" s="52">
        <f>+C47/$C$47</f>
        <v>1</v>
      </c>
      <c r="E47" s="53"/>
      <c r="F47" s="53"/>
      <c r="K47" s="58"/>
      <c r="L47" s="58"/>
      <c r="M47" s="58"/>
      <c r="N47" s="58"/>
      <c r="O47" s="58"/>
    </row>
    <row r="48" spans="1:15" ht="3" customHeight="1" thickBot="1" x14ac:dyDescent="0.25">
      <c r="A48" s="54"/>
      <c r="B48" s="55"/>
      <c r="C48" s="55"/>
      <c r="D48" s="56"/>
      <c r="E48" s="57"/>
      <c r="F48" s="57"/>
      <c r="K48" s="58"/>
      <c r="L48" s="58"/>
      <c r="M48" s="58"/>
      <c r="N48" s="58"/>
      <c r="O48" s="58"/>
    </row>
    <row r="49" spans="1:15" ht="8.25" customHeight="1" x14ac:dyDescent="0.2">
      <c r="A49" s="59"/>
      <c r="C49" s="60"/>
      <c r="D49" s="60"/>
      <c r="E49" s="60"/>
      <c r="K49" s="58"/>
      <c r="L49" s="58"/>
      <c r="M49" s="58"/>
      <c r="N49" s="58"/>
      <c r="O49" s="58"/>
    </row>
    <row r="50" spans="1:15" ht="2.25" hidden="1" customHeight="1" x14ac:dyDescent="0.2">
      <c r="A50" s="59"/>
      <c r="B50" s="49"/>
      <c r="C50" s="49"/>
      <c r="D50" s="49"/>
      <c r="E50" s="49"/>
    </row>
    <row r="51" spans="1:15" ht="15" customHeight="1" x14ac:dyDescent="0.2">
      <c r="A51" s="2" t="s">
        <v>21</v>
      </c>
      <c r="B51" s="49"/>
      <c r="C51" s="49"/>
      <c r="D51" s="49"/>
      <c r="E51" s="49"/>
      <c r="J51" s="58"/>
    </row>
    <row r="52" spans="1:15" ht="26.25" customHeight="1" x14ac:dyDescent="0.2">
      <c r="A52" s="82" t="s">
        <v>39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5" ht="6" customHeight="1" x14ac:dyDescent="0.2">
      <c r="A53" s="1"/>
      <c r="B53" s="49"/>
      <c r="C53" s="49"/>
      <c r="D53" s="49"/>
      <c r="E53" s="49"/>
      <c r="J53" s="58"/>
    </row>
    <row r="54" spans="1:15" ht="6" customHeight="1" x14ac:dyDescent="0.2">
      <c r="A54" s="1"/>
      <c r="B54" s="49"/>
      <c r="C54" s="49"/>
      <c r="D54" s="49"/>
      <c r="E54" s="49"/>
      <c r="J54" s="58"/>
    </row>
    <row r="55" spans="1:15" ht="16.5" x14ac:dyDescent="0.2">
      <c r="A55" s="61" t="s">
        <v>22</v>
      </c>
      <c r="J55" s="58"/>
    </row>
    <row r="56" spans="1:15" ht="13.5" customHeight="1" x14ac:dyDescent="0.2">
      <c r="A56" s="61" t="s">
        <v>34</v>
      </c>
    </row>
    <row r="59" spans="1:15" ht="14.25" customHeight="1" x14ac:dyDescent="0.2"/>
    <row r="61" spans="1:15" ht="14.25" customHeight="1" x14ac:dyDescent="0.2"/>
    <row r="63" spans="1:15" ht="14.25" customHeight="1" x14ac:dyDescent="0.2"/>
    <row r="65" ht="14.25" customHeight="1" x14ac:dyDescent="0.2"/>
    <row r="70" ht="14.25" customHeight="1" x14ac:dyDescent="0.2"/>
    <row r="72" ht="14.25" customHeight="1" x14ac:dyDescent="0.2"/>
    <row r="74" ht="14.25" customHeight="1" x14ac:dyDescent="0.2"/>
  </sheetData>
  <mergeCells count="24">
    <mergeCell ref="A52:N52"/>
    <mergeCell ref="O17:O19"/>
    <mergeCell ref="K17:K19"/>
    <mergeCell ref="L25:N25"/>
    <mergeCell ref="L20:N20"/>
    <mergeCell ref="L27:N27"/>
    <mergeCell ref="L22:N22"/>
    <mergeCell ref="L21:N21"/>
    <mergeCell ref="L23:N23"/>
    <mergeCell ref="K20:K21"/>
    <mergeCell ref="K22:K23"/>
    <mergeCell ref="L24:N24"/>
    <mergeCell ref="K24:K25"/>
    <mergeCell ref="B17:B18"/>
    <mergeCell ref="A17:A18"/>
    <mergeCell ref="L26:N26"/>
    <mergeCell ref="C17:C18"/>
    <mergeCell ref="D17:D18"/>
    <mergeCell ref="L17:N19"/>
    <mergeCell ref="A6:O6"/>
    <mergeCell ref="A10:O10"/>
    <mergeCell ref="A9:O9"/>
    <mergeCell ref="A8:O8"/>
    <mergeCell ref="A7:O7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2020-02-14T22:01:45Z</cp:lastPrinted>
  <dcterms:created xsi:type="dcterms:W3CDTF">2009-11-09T20:17:47Z</dcterms:created>
  <dcterms:modified xsi:type="dcterms:W3CDTF">2020-09-11T00:45:43Z</dcterms:modified>
</cp:coreProperties>
</file>