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<sst xmlns="http://schemas.openxmlformats.org/spreadsheetml/2006/main" count="53" uniqueCount="27">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</sst>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9" fillId="0" borderId="0" xfId="14"/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8" zoomScale="110" zoomScaleNormal="100" zoomScaleSheetLayoutView="110" workbookViewId="0">
      <selection activeCell="A29" sqref="A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>
        <v>2019</v>
      </c>
      <c r="B24" s="16">
        <f>C24+E24+G24+I24+K24</f>
        <v>181885</v>
      </c>
      <c r="C24" s="17">
        <v>1024</v>
      </c>
      <c r="D24" s="18">
        <f>C24/B24</f>
        <v>5.629931000357369E-3</v>
      </c>
      <c r="E24" s="17">
        <v>90235</v>
      </c>
      <c r="F24" s="18">
        <f t="shared" ref="F24" si="9">E24/B24</f>
        <v>0.49611017950903041</v>
      </c>
      <c r="G24" s="17">
        <v>72582</v>
      </c>
      <c r="H24" s="18">
        <f t="shared" ref="H24" si="10">G24/B24</f>
        <v>0.39905434752728375</v>
      </c>
      <c r="I24" s="17">
        <v>18044</v>
      </c>
      <c r="J24" s="18">
        <f t="shared" ref="J24" si="11">I24/B24</f>
        <v>9.9205541963328481E-2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1032086</v>
      </c>
      <c r="C25" s="54">
        <f>SUM(C7:C24)</f>
        <v>2080</v>
      </c>
      <c r="D25" s="54"/>
      <c r="E25" s="54">
        <f>SUM(E7:E8)+SUM(G7:G8)+SUM(E9:G10)+SUM(E11:E24,G11:G24)</f>
        <v>921095</v>
      </c>
      <c r="F25" s="54"/>
      <c r="G25" s="54"/>
      <c r="H25" s="54"/>
      <c r="I25" s="54">
        <f>SUM(I7:I24)</f>
        <v>106090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2.0153359313080498E-3</v>
      </c>
      <c r="D26" s="60"/>
      <c r="E26" s="51">
        <f>E25/B25</f>
        <v>0.89245954310009046</v>
      </c>
      <c r="F26" s="51"/>
      <c r="G26" s="51"/>
      <c r="H26" s="51"/>
      <c r="I26" s="51">
        <f>I25/B25</f>
        <v>0.10279182161176491</v>
      </c>
      <c r="J26" s="51"/>
      <c r="K26" s="51">
        <f>K25/B25</f>
        <v>2.7332993568365428E-3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/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>
        <v>2019</v>
      </c>
      <c r="B54" s="34">
        <f t="shared" si="12"/>
        <v>181885</v>
      </c>
      <c r="C54" s="45">
        <v>55565</v>
      </c>
      <c r="D54" s="13">
        <f t="shared" si="13"/>
        <v>0.3054952305027902</v>
      </c>
      <c r="E54" s="45">
        <v>115246</v>
      </c>
      <c r="F54" s="13">
        <f t="shared" si="14"/>
        <v>0.63362014459686067</v>
      </c>
      <c r="G54" s="45">
        <v>11074</v>
      </c>
      <c r="H54" s="13">
        <f t="shared" si="15"/>
        <v>6.088462490034912E-2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1032086</v>
      </c>
      <c r="C55" s="54">
        <f>SUM(C37:C54)</f>
        <v>295726</v>
      </c>
      <c r="D55" s="54"/>
      <c r="E55" s="54">
        <f>SUM(E37:E54)</f>
        <v>682432</v>
      </c>
      <c r="F55" s="54"/>
      <c r="G55" s="54">
        <f>SUM(G37:G54)</f>
        <v>50985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0.28653232385673288</v>
      </c>
      <c r="D56" s="55"/>
      <c r="E56" s="55">
        <f>E55/$B$55</f>
        <v>0.66121621647808415</v>
      </c>
      <c r="F56" s="55"/>
      <c r="G56" s="55">
        <f>G55/$B$55</f>
        <v>4.9399953104683134E-2</v>
      </c>
      <c r="H56" s="55"/>
      <c r="I56" s="55">
        <f>I55/$B$55</f>
        <v>2.8515065604998034E-3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/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25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>
        <v>2019</v>
      </c>
      <c r="B84" s="16">
        <f t="shared" si="21"/>
        <v>181885</v>
      </c>
      <c r="C84" s="45">
        <v>155092</v>
      </c>
      <c r="D84" s="18">
        <f>C84/B84</f>
        <v>0.85269263545646978</v>
      </c>
      <c r="E84" s="45">
        <v>26793</v>
      </c>
      <c r="F84" s="18">
        <f t="shared" si="19"/>
        <v>0.14730736454353024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1032086</v>
      </c>
      <c r="C85" s="54">
        <f>SUM(C67:C84)</f>
        <v>891976</v>
      </c>
      <c r="D85" s="54"/>
      <c r="E85" s="54">
        <f>SUM(E67:E84)</f>
        <v>137312</v>
      </c>
      <c r="F85" s="54"/>
      <c r="G85" s="54">
        <f>SUM(G67:G84)</f>
        <v>2798</v>
      </c>
      <c r="H85" s="54"/>
      <c r="I85" s="41"/>
    </row>
    <row r="86" spans="1:14" ht="16.5" thickBot="1" x14ac:dyDescent="0.25">
      <c r="A86" s="22" t="s">
        <v>2</v>
      </c>
      <c r="B86" s="36">
        <f>B85/$B$85</f>
        <v>1</v>
      </c>
      <c r="C86" s="48">
        <f>C85/$B$85</f>
        <v>0.86424580897328318</v>
      </c>
      <c r="D86" s="48"/>
      <c r="E86" s="48">
        <f>E85/$B$85</f>
        <v>0.13304317663450527</v>
      </c>
      <c r="F86" s="48"/>
      <c r="G86" s="48">
        <f>G85/$B$85</f>
        <v>2.7110143922115019E-3</v>
      </c>
      <c r="H86" s="48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/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26</v>
      </c>
      <c r="B91" s="44"/>
      <c r="C91" s="44"/>
      <c r="D91" s="44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2019-12-14T00:07:56Z</cp:lastPrinted>
  <dcterms:created xsi:type="dcterms:W3CDTF">2011-12-21T14:02:55Z</dcterms:created>
  <dcterms:modified xsi:type="dcterms:W3CDTF">2020-01-16T00:18:37Z</dcterms:modified>
</cp:coreProperties>
</file>