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05" yWindow="-105" windowWidth="23250" windowHeight="1260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0" i="1" l="1"/>
  <c r="Q22" i="1"/>
  <c r="Q8" i="1"/>
  <c r="Q15" i="1"/>
  <c r="Q21" i="1"/>
  <c r="Q19" i="1"/>
  <c r="Q9" i="1"/>
  <c r="Q27" i="1"/>
  <c r="Q20" i="1"/>
  <c r="Q14" i="1"/>
  <c r="Q12" i="1"/>
  <c r="Q11" i="1"/>
  <c r="Q16" i="1"/>
  <c r="Q7" i="1"/>
  <c r="Q23" i="1"/>
  <c r="Q30" i="1"/>
  <c r="Q29" i="1"/>
  <c r="Q26" i="1"/>
  <c r="Q13" i="1"/>
  <c r="Q18" i="1"/>
  <c r="Q17" i="1"/>
  <c r="Q24" i="1"/>
  <c r="Q25" i="1"/>
  <c r="Q31" i="1"/>
  <c r="Q28" i="1"/>
  <c r="Q35" i="1" l="1"/>
  <c r="K35" i="1"/>
  <c r="I35" i="1"/>
  <c r="H35" i="1"/>
  <c r="G35" i="1"/>
  <c r="F35" i="1"/>
  <c r="E35" i="1"/>
  <c r="D35" i="1"/>
  <c r="C35" i="1"/>
  <c r="J35" i="1"/>
  <c r="O31" i="1"/>
  <c r="O30" i="1"/>
  <c r="O29" i="1"/>
  <c r="O28" i="1"/>
  <c r="P28" i="1" s="1"/>
  <c r="O26" i="1"/>
  <c r="O27" i="1"/>
  <c r="O25" i="1"/>
  <c r="O24" i="1"/>
  <c r="O23" i="1"/>
  <c r="O22" i="1"/>
  <c r="O21" i="1"/>
  <c r="O16" i="1"/>
  <c r="O19" i="1"/>
  <c r="O20" i="1"/>
  <c r="O15" i="1"/>
  <c r="O17" i="1"/>
  <c r="O18" i="1"/>
  <c r="O14" i="1"/>
  <c r="O13" i="1"/>
  <c r="O11" i="1"/>
  <c r="O10" i="1"/>
  <c r="P10" i="1" s="1"/>
  <c r="O12" i="1"/>
  <c r="O9" i="1"/>
  <c r="O8" i="1"/>
  <c r="O7" i="1"/>
  <c r="O35" i="1" l="1"/>
  <c r="P35" i="1" s="1"/>
  <c r="T35" i="1"/>
  <c r="S35" i="1"/>
  <c r="R35" i="1"/>
  <c r="P7" i="1" l="1"/>
  <c r="P18" i="1" l="1"/>
  <c r="P36" i="1" l="1"/>
  <c r="P37" i="1" s="1"/>
  <c r="P22" i="1"/>
  <c r="P19" i="1" l="1"/>
  <c r="P9" i="1"/>
  <c r="P15" i="1"/>
  <c r="P12" i="1"/>
  <c r="P20" i="1"/>
  <c r="P16" i="1"/>
  <c r="P29" i="1"/>
  <c r="P26" i="1"/>
  <c r="P11" i="1"/>
  <c r="P31" i="1"/>
  <c r="P17" i="1"/>
  <c r="P24" i="1"/>
  <c r="P21" i="1"/>
  <c r="P23" i="1"/>
  <c r="P30" i="1"/>
  <c r="P13" i="1"/>
  <c r="P14" i="1"/>
  <c r="P25" i="1"/>
  <c r="P8" i="1"/>
  <c r="P27" i="1"/>
  <c r="L35" i="1"/>
  <c r="M35" i="1"/>
  <c r="N35" i="1"/>
</calcChain>
</file>

<file path=xl/sharedStrings.xml><?xml version="1.0" encoding="utf-8"?>
<sst xmlns="http://schemas.openxmlformats.org/spreadsheetml/2006/main" count="55" uniqueCount="52">
  <si>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</si>
  <si>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</si>
  <si>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</si>
  <si>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</si>
  <si>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</si>
  <si>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</si>
  <si>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</si>
  <si>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</si>
  <si>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</si>
  <si>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</si>
  <si>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</si>
  <si>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</si>
  <si>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</si>
  <si>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</si>
  <si>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</si>
  <si>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</si>
  <si>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</si>
  <si>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</si>
  <si>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</si>
  <si>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</si>
  <si>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</si>
  <si>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</si>
  <si>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</si>
  <si>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</si>
  <si>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</si>
  <si>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</si>
  <si>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</si>
  <si>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</si>
  <si>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</si>
  <si>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</si>
  <si>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</si>
  <si>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</si>
  <si>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</si>
  <si>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</si>
  <si>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</si>
  <si>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</si>
  <si>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</si>
  <si>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</si>
  <si>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</si>
  <si>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</si>
  <si>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</si>
  <si>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</si>
  <si>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</si>
  <si>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</si>
  <si>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</si>
  <si>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</si>
  <si>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</si>
  <si>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</si>
  <si>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</si>
  <si>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</si>
  <si>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UGIGC - AURORA - MIMP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</si>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</sst>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Ancash</c:v>
                </c:pt>
                <c:pt idx="4">
                  <c:v>La Libertad</c:v>
                </c:pt>
                <c:pt idx="5">
                  <c:v>Junin</c:v>
                </c:pt>
                <c:pt idx="6">
                  <c:v>Piura</c:v>
                </c:pt>
                <c:pt idx="7">
                  <c:v>Ica</c:v>
                </c:pt>
                <c:pt idx="8">
                  <c:v>Ayacucho</c:v>
                </c:pt>
                <c:pt idx="9">
                  <c:v>Lambayeque</c:v>
                </c:pt>
                <c:pt idx="10">
                  <c:v>San Martin</c:v>
                </c:pt>
                <c:pt idx="11">
                  <c:v>Puno</c:v>
                </c:pt>
                <c:pt idx="12">
                  <c:v>Callao</c:v>
                </c:pt>
                <c:pt idx="13">
                  <c:v>Huanuco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Pasco</c:v>
                </c:pt>
                <c:pt idx="20">
                  <c:v>Huancavelica</c:v>
                </c:pt>
                <c:pt idx="21">
                  <c:v>Amazonas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6169</c:v>
                </c:pt>
                <c:pt idx="1">
                  <c:v>1610</c:v>
                </c:pt>
                <c:pt idx="2">
                  <c:v>1151</c:v>
                </c:pt>
                <c:pt idx="3">
                  <c:v>1006</c:v>
                </c:pt>
                <c:pt idx="4">
                  <c:v>969</c:v>
                </c:pt>
                <c:pt idx="5">
                  <c:v>801</c:v>
                </c:pt>
                <c:pt idx="6">
                  <c:v>759</c:v>
                </c:pt>
                <c:pt idx="7">
                  <c:v>661</c:v>
                </c:pt>
                <c:pt idx="8">
                  <c:v>600</c:v>
                </c:pt>
                <c:pt idx="9">
                  <c:v>532</c:v>
                </c:pt>
                <c:pt idx="10">
                  <c:v>507</c:v>
                </c:pt>
                <c:pt idx="11">
                  <c:v>493</c:v>
                </c:pt>
                <c:pt idx="12">
                  <c:v>464</c:v>
                </c:pt>
                <c:pt idx="13">
                  <c:v>447</c:v>
                </c:pt>
                <c:pt idx="14">
                  <c:v>359</c:v>
                </c:pt>
                <c:pt idx="15">
                  <c:v>345</c:v>
                </c:pt>
                <c:pt idx="16">
                  <c:v>318</c:v>
                </c:pt>
                <c:pt idx="17">
                  <c:v>264</c:v>
                </c:pt>
                <c:pt idx="18">
                  <c:v>207</c:v>
                </c:pt>
                <c:pt idx="19">
                  <c:v>186</c:v>
                </c:pt>
                <c:pt idx="20">
                  <c:v>159</c:v>
                </c:pt>
                <c:pt idx="21">
                  <c:v>154</c:v>
                </c:pt>
                <c:pt idx="22">
                  <c:v>107</c:v>
                </c:pt>
                <c:pt idx="23">
                  <c:v>106</c:v>
                </c:pt>
                <c:pt idx="2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39</xdr:row>
      <xdr:rowOff>68580</xdr:rowOff>
    </xdr:from>
    <xdr:to>
      <xdr:col>19</xdr:col>
      <xdr:colOff>534566</xdr:colOff>
      <xdr:row>62</xdr:row>
      <xdr:rowOff>158115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K17" sqref="K17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65" t="s">
        <v>44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ht="15" customHeight="1" x14ac:dyDescent="0.2">
      <c r="A4" s="59" t="s">
        <v>51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58" customFormat="1" ht="12.75" hidden="1" customHeight="1" x14ac:dyDescent="0.2">
      <c r="A5" s="54"/>
      <c r="B5" s="55"/>
      <c r="C5" s="56">
        <v>22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2">
        <f t="shared" ref="O7:O31" si="0">SUM(C7:N7)</f>
        <v>6169</v>
      </c>
      <c r="P7" s="41">
        <f t="shared" ref="P7:P31" si="1">O7/(SUM($C$5:$N$5))</f>
        <v>280.40909090909093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/>
      <c r="E8" s="10"/>
      <c r="F8" s="10"/>
      <c r="G8" s="15"/>
      <c r="H8" s="15"/>
      <c r="I8" s="15"/>
      <c r="J8" s="15"/>
      <c r="K8" s="15"/>
      <c r="L8" s="15"/>
      <c r="M8" s="15"/>
      <c r="N8" s="16"/>
      <c r="O8" s="12">
        <f t="shared" si="0"/>
        <v>1610</v>
      </c>
      <c r="P8" s="41">
        <f t="shared" si="1"/>
        <v>73.181818181818187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/>
      <c r="E9" s="10"/>
      <c r="F9" s="10"/>
      <c r="G9" s="15"/>
      <c r="H9" s="15"/>
      <c r="I9" s="15"/>
      <c r="J9" s="15"/>
      <c r="K9" s="15"/>
      <c r="L9" s="15"/>
      <c r="M9" s="15"/>
      <c r="N9" s="16"/>
      <c r="O9" s="12">
        <f t="shared" si="0"/>
        <v>1151</v>
      </c>
      <c r="P9" s="41">
        <f t="shared" si="1"/>
        <v>52.31818181818182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18</v>
      </c>
      <c r="C10" s="9">
        <v>1006</v>
      </c>
      <c r="D10" s="10"/>
      <c r="E10" s="10"/>
      <c r="F10" s="10"/>
      <c r="G10" s="15"/>
      <c r="H10" s="15"/>
      <c r="I10" s="15"/>
      <c r="J10" s="15"/>
      <c r="K10" s="15"/>
      <c r="L10" s="15"/>
      <c r="M10" s="15"/>
      <c r="N10" s="16"/>
      <c r="O10" s="12">
        <f t="shared" si="0"/>
        <v>1006</v>
      </c>
      <c r="P10" s="41">
        <f t="shared" si="1"/>
        <v>45.727272727272727</v>
      </c>
      <c r="Q10" s="53">
        <f t="shared" si="2"/>
        <v>28</v>
      </c>
      <c r="R10" s="42">
        <v>21</v>
      </c>
      <c r="S10" s="42">
        <v>7</v>
      </c>
      <c r="T10" s="42">
        <v>0</v>
      </c>
    </row>
    <row r="11" spans="1:20" ht="15" customHeight="1" x14ac:dyDescent="0.2">
      <c r="A11" s="13">
        <v>5</v>
      </c>
      <c r="B11" s="14" t="s">
        <v>29</v>
      </c>
      <c r="C11" s="9">
        <v>969</v>
      </c>
      <c r="D11" s="10"/>
      <c r="E11" s="10"/>
      <c r="F11" s="10"/>
      <c r="G11" s="15"/>
      <c r="H11" s="15"/>
      <c r="I11" s="15"/>
      <c r="J11" s="15"/>
      <c r="K11" s="15"/>
      <c r="L11" s="15"/>
      <c r="M11" s="15"/>
      <c r="N11" s="16"/>
      <c r="O11" s="12">
        <f t="shared" si="0"/>
        <v>969</v>
      </c>
      <c r="P11" s="41">
        <f t="shared" si="1"/>
        <v>44.045454545454547</v>
      </c>
      <c r="Q11" s="53">
        <f t="shared" si="2"/>
        <v>23</v>
      </c>
      <c r="R11" s="42">
        <v>15</v>
      </c>
      <c r="S11" s="42">
        <v>8</v>
      </c>
      <c r="T11" s="42">
        <v>0</v>
      </c>
    </row>
    <row r="12" spans="1:20" ht="15" customHeight="1" x14ac:dyDescent="0.2">
      <c r="A12" s="7">
        <v>6</v>
      </c>
      <c r="B12" s="14" t="s">
        <v>28</v>
      </c>
      <c r="C12" s="9">
        <v>801</v>
      </c>
      <c r="D12" s="10"/>
      <c r="E12" s="10"/>
      <c r="F12" s="10"/>
      <c r="G12" s="15"/>
      <c r="H12" s="15"/>
      <c r="I12" s="15"/>
      <c r="J12" s="15"/>
      <c r="K12" s="15"/>
      <c r="L12" s="15"/>
      <c r="M12" s="15"/>
      <c r="N12" s="16"/>
      <c r="O12" s="12">
        <f t="shared" si="0"/>
        <v>801</v>
      </c>
      <c r="P12" s="41">
        <f t="shared" si="1"/>
        <v>36.409090909090907</v>
      </c>
      <c r="Q12" s="53">
        <f t="shared" si="2"/>
        <v>17</v>
      </c>
      <c r="R12" s="42">
        <v>12</v>
      </c>
      <c r="S12" s="42">
        <v>5</v>
      </c>
      <c r="T12" s="42">
        <v>0</v>
      </c>
    </row>
    <row r="13" spans="1:20" ht="15" customHeight="1" x14ac:dyDescent="0.2">
      <c r="A13" s="13">
        <v>7</v>
      </c>
      <c r="B13" s="14" t="s">
        <v>36</v>
      </c>
      <c r="C13" s="9">
        <v>759</v>
      </c>
      <c r="D13" s="10"/>
      <c r="E13" s="10"/>
      <c r="F13" s="10"/>
      <c r="G13" s="15"/>
      <c r="H13" s="15"/>
      <c r="I13" s="15"/>
      <c r="J13" s="15"/>
      <c r="K13" s="15"/>
      <c r="L13" s="15"/>
      <c r="M13" s="15"/>
      <c r="N13" s="16"/>
      <c r="O13" s="12">
        <f t="shared" si="0"/>
        <v>759</v>
      </c>
      <c r="P13" s="41">
        <f t="shared" si="1"/>
        <v>34.5</v>
      </c>
      <c r="Q13" s="53">
        <f t="shared" si="2"/>
        <v>16</v>
      </c>
      <c r="R13" s="42">
        <v>8</v>
      </c>
      <c r="S13" s="42">
        <v>7</v>
      </c>
      <c r="T13" s="42">
        <v>1</v>
      </c>
    </row>
    <row r="14" spans="1:20" ht="15" customHeight="1" x14ac:dyDescent="0.2">
      <c r="A14" s="13">
        <v>8</v>
      </c>
      <c r="B14" s="14" t="s">
        <v>27</v>
      </c>
      <c r="C14" s="9">
        <v>661</v>
      </c>
      <c r="D14" s="10"/>
      <c r="E14" s="10"/>
      <c r="F14" s="10"/>
      <c r="G14" s="15"/>
      <c r="H14" s="15"/>
      <c r="I14" s="15"/>
      <c r="J14" s="15"/>
      <c r="K14" s="15"/>
      <c r="L14" s="15"/>
      <c r="M14" s="15"/>
      <c r="N14" s="16"/>
      <c r="O14" s="12">
        <f t="shared" si="0"/>
        <v>661</v>
      </c>
      <c r="P14" s="41">
        <f t="shared" si="1"/>
        <v>30.045454545454547</v>
      </c>
      <c r="Q14" s="53">
        <f t="shared" si="2"/>
        <v>15</v>
      </c>
      <c r="R14" s="42">
        <v>7</v>
      </c>
      <c r="S14" s="42">
        <v>8</v>
      </c>
      <c r="T14" s="42">
        <v>0</v>
      </c>
    </row>
    <row r="15" spans="1:20" ht="15" customHeight="1" x14ac:dyDescent="0.2">
      <c r="A15" s="7">
        <v>9</v>
      </c>
      <c r="B15" s="14" t="s">
        <v>21</v>
      </c>
      <c r="C15" s="9">
        <v>600</v>
      </c>
      <c r="D15" s="10"/>
      <c r="E15" s="10"/>
      <c r="F15" s="10"/>
      <c r="G15" s="15"/>
      <c r="H15" s="15"/>
      <c r="I15" s="15"/>
      <c r="J15" s="15"/>
      <c r="K15" s="15"/>
      <c r="L15" s="15"/>
      <c r="M15" s="15"/>
      <c r="N15" s="16"/>
      <c r="O15" s="12">
        <f t="shared" si="0"/>
        <v>600</v>
      </c>
      <c r="P15" s="41">
        <f t="shared" si="1"/>
        <v>27.272727272727273</v>
      </c>
      <c r="Q15" s="53">
        <f t="shared" si="2"/>
        <v>15</v>
      </c>
      <c r="R15" s="42">
        <v>12</v>
      </c>
      <c r="S15" s="42">
        <v>3</v>
      </c>
      <c r="T15" s="42">
        <v>0</v>
      </c>
    </row>
    <row r="16" spans="1:20" ht="15" customHeight="1" x14ac:dyDescent="0.2">
      <c r="A16" s="13">
        <v>10</v>
      </c>
      <c r="B16" s="14" t="s">
        <v>30</v>
      </c>
      <c r="C16" s="9">
        <v>532</v>
      </c>
      <c r="D16" s="10"/>
      <c r="E16" s="10"/>
      <c r="F16" s="10"/>
      <c r="G16" s="15"/>
      <c r="H16" s="15"/>
      <c r="I16" s="15"/>
      <c r="J16" s="15"/>
      <c r="K16" s="15"/>
      <c r="L16" s="15"/>
      <c r="M16" s="15"/>
      <c r="N16" s="16"/>
      <c r="O16" s="12">
        <f t="shared" si="0"/>
        <v>532</v>
      </c>
      <c r="P16" s="41">
        <f t="shared" si="1"/>
        <v>24.181818181818183</v>
      </c>
      <c r="Q16" s="53">
        <f t="shared" si="2"/>
        <v>10</v>
      </c>
      <c r="R16" s="42">
        <v>3</v>
      </c>
      <c r="S16" s="42">
        <v>7</v>
      </c>
      <c r="T16" s="42">
        <v>0</v>
      </c>
    </row>
    <row r="17" spans="1:20" ht="15" customHeight="1" x14ac:dyDescent="0.2">
      <c r="A17" s="13">
        <v>11</v>
      </c>
      <c r="B17" s="14" t="s">
        <v>38</v>
      </c>
      <c r="C17" s="9">
        <v>507</v>
      </c>
      <c r="D17" s="10"/>
      <c r="E17" s="10"/>
      <c r="F17" s="10"/>
      <c r="G17" s="15"/>
      <c r="H17" s="15"/>
      <c r="I17" s="15"/>
      <c r="J17" s="15"/>
      <c r="K17" s="15"/>
      <c r="L17" s="15"/>
      <c r="M17" s="15"/>
      <c r="N17" s="16"/>
      <c r="O17" s="12">
        <f t="shared" si="0"/>
        <v>507</v>
      </c>
      <c r="P17" s="41">
        <f t="shared" si="1"/>
        <v>23.045454545454547</v>
      </c>
      <c r="Q17" s="53">
        <f t="shared" si="2"/>
        <v>16</v>
      </c>
      <c r="R17" s="42">
        <v>10</v>
      </c>
      <c r="S17" s="42">
        <v>6</v>
      </c>
      <c r="T17" s="42">
        <v>0</v>
      </c>
    </row>
    <row r="18" spans="1:20" ht="15" customHeight="1" x14ac:dyDescent="0.2">
      <c r="A18" s="7">
        <v>12</v>
      </c>
      <c r="B18" s="14" t="s">
        <v>37</v>
      </c>
      <c r="C18" s="9">
        <v>493</v>
      </c>
      <c r="D18" s="10"/>
      <c r="E18" s="10"/>
      <c r="F18" s="10"/>
      <c r="G18" s="15"/>
      <c r="H18" s="15"/>
      <c r="I18" s="15"/>
      <c r="J18" s="15"/>
      <c r="K18" s="15"/>
      <c r="L18" s="15"/>
      <c r="M18" s="15"/>
      <c r="N18" s="16"/>
      <c r="O18" s="12">
        <f t="shared" si="0"/>
        <v>493</v>
      </c>
      <c r="P18" s="41">
        <f t="shared" si="1"/>
        <v>22.40909090909091</v>
      </c>
      <c r="Q18" s="53">
        <f t="shared" si="2"/>
        <v>18</v>
      </c>
      <c r="R18" s="42">
        <v>13</v>
      </c>
      <c r="S18" s="42">
        <v>5</v>
      </c>
      <c r="T18" s="42">
        <v>0</v>
      </c>
    </row>
    <row r="19" spans="1:20" ht="15" customHeight="1" x14ac:dyDescent="0.2">
      <c r="A19" s="13">
        <v>13</v>
      </c>
      <c r="B19" s="14" t="s">
        <v>23</v>
      </c>
      <c r="C19" s="9">
        <v>464</v>
      </c>
      <c r="D19" s="10"/>
      <c r="E19" s="10"/>
      <c r="F19" s="10"/>
      <c r="G19" s="15"/>
      <c r="H19" s="15"/>
      <c r="I19" s="15"/>
      <c r="J19" s="15"/>
      <c r="K19" s="15"/>
      <c r="L19" s="15"/>
      <c r="M19" s="15"/>
      <c r="N19" s="16"/>
      <c r="O19" s="12">
        <f t="shared" si="0"/>
        <v>464</v>
      </c>
      <c r="P19" s="41">
        <f t="shared" si="1"/>
        <v>21.09090909090909</v>
      </c>
      <c r="Q19" s="53">
        <f t="shared" si="2"/>
        <v>8</v>
      </c>
      <c r="R19" s="42">
        <v>4</v>
      </c>
      <c r="S19" s="42">
        <v>4</v>
      </c>
      <c r="T19" s="42">
        <v>0</v>
      </c>
    </row>
    <row r="20" spans="1:20" ht="15" customHeight="1" x14ac:dyDescent="0.2">
      <c r="A20" s="13">
        <v>14</v>
      </c>
      <c r="B20" s="14" t="s">
        <v>26</v>
      </c>
      <c r="C20" s="9">
        <v>447</v>
      </c>
      <c r="D20" s="10"/>
      <c r="E20" s="10"/>
      <c r="F20" s="10"/>
      <c r="G20" s="15"/>
      <c r="H20" s="15"/>
      <c r="I20" s="15"/>
      <c r="J20" s="15"/>
      <c r="K20" s="15"/>
      <c r="L20" s="15"/>
      <c r="M20" s="15"/>
      <c r="N20" s="16"/>
      <c r="O20" s="12">
        <f t="shared" si="0"/>
        <v>447</v>
      </c>
      <c r="P20" s="41">
        <f t="shared" si="1"/>
        <v>20.318181818181817</v>
      </c>
      <c r="Q20" s="53">
        <f t="shared" si="2"/>
        <v>14</v>
      </c>
      <c r="R20" s="42">
        <v>11</v>
      </c>
      <c r="S20" s="42">
        <v>3</v>
      </c>
      <c r="T20" s="42">
        <v>0</v>
      </c>
    </row>
    <row r="21" spans="1:20" ht="15" customHeight="1" x14ac:dyDescent="0.2">
      <c r="A21" s="7">
        <v>15</v>
      </c>
      <c r="B21" s="14" t="s">
        <v>22</v>
      </c>
      <c r="C21" s="9">
        <v>359</v>
      </c>
      <c r="D21" s="10"/>
      <c r="E21" s="10"/>
      <c r="F21" s="10"/>
      <c r="G21" s="15"/>
      <c r="H21" s="15"/>
      <c r="I21" s="15"/>
      <c r="J21" s="15"/>
      <c r="K21" s="15"/>
      <c r="L21" s="15"/>
      <c r="M21" s="15"/>
      <c r="N21" s="16"/>
      <c r="O21" s="12">
        <f t="shared" si="0"/>
        <v>359</v>
      </c>
      <c r="P21" s="41">
        <f t="shared" si="1"/>
        <v>16.318181818181817</v>
      </c>
      <c r="Q21" s="53">
        <f t="shared" si="2"/>
        <v>16</v>
      </c>
      <c r="R21" s="42">
        <v>13</v>
      </c>
      <c r="S21" s="42">
        <v>3</v>
      </c>
      <c r="T21" s="42">
        <v>0</v>
      </c>
    </row>
    <row r="22" spans="1:20" ht="15" customHeight="1" x14ac:dyDescent="0.2">
      <c r="A22" s="13">
        <v>16</v>
      </c>
      <c r="B22" s="14" t="s">
        <v>19</v>
      </c>
      <c r="C22" s="9">
        <v>345</v>
      </c>
      <c r="D22" s="10"/>
      <c r="E22" s="10"/>
      <c r="F22" s="10"/>
      <c r="G22" s="15"/>
      <c r="H22" s="15"/>
      <c r="I22" s="15"/>
      <c r="J22" s="15"/>
      <c r="K22" s="15"/>
      <c r="L22" s="15"/>
      <c r="M22" s="15"/>
      <c r="N22" s="16"/>
      <c r="O22" s="12">
        <f t="shared" si="0"/>
        <v>345</v>
      </c>
      <c r="P22" s="41">
        <f t="shared" si="1"/>
        <v>15.681818181818182</v>
      </c>
      <c r="Q22" s="53">
        <f t="shared" si="2"/>
        <v>11</v>
      </c>
      <c r="R22" s="42">
        <v>7</v>
      </c>
      <c r="S22" s="42">
        <v>4</v>
      </c>
      <c r="T22" s="42">
        <v>0</v>
      </c>
    </row>
    <row r="23" spans="1:20" ht="15" customHeight="1" x14ac:dyDescent="0.2">
      <c r="A23" s="13">
        <v>17</v>
      </c>
      <c r="B23" s="14" t="s">
        <v>32</v>
      </c>
      <c r="C23" s="9">
        <v>318</v>
      </c>
      <c r="D23" s="10"/>
      <c r="E23" s="10"/>
      <c r="F23" s="10"/>
      <c r="G23" s="15"/>
      <c r="H23" s="15"/>
      <c r="I23" s="15"/>
      <c r="J23" s="15"/>
      <c r="K23" s="15"/>
      <c r="L23" s="15"/>
      <c r="M23" s="15"/>
      <c r="N23" s="16"/>
      <c r="O23" s="12">
        <f t="shared" si="0"/>
        <v>318</v>
      </c>
      <c r="P23" s="41">
        <f t="shared" si="1"/>
        <v>14.454545454545455</v>
      </c>
      <c r="Q23" s="53">
        <f t="shared" si="2"/>
        <v>12</v>
      </c>
      <c r="R23" s="42">
        <v>10</v>
      </c>
      <c r="S23" s="42">
        <v>2</v>
      </c>
      <c r="T23" s="42">
        <v>0</v>
      </c>
    </row>
    <row r="24" spans="1:20" ht="15" customHeight="1" x14ac:dyDescent="0.2">
      <c r="A24" s="7">
        <v>18</v>
      </c>
      <c r="B24" s="14" t="s">
        <v>39</v>
      </c>
      <c r="C24" s="9">
        <v>264</v>
      </c>
      <c r="D24" s="10"/>
      <c r="E24" s="10"/>
      <c r="F24" s="10"/>
      <c r="G24" s="15"/>
      <c r="H24" s="15"/>
      <c r="I24" s="15"/>
      <c r="J24" s="15"/>
      <c r="K24" s="15"/>
      <c r="L24" s="15"/>
      <c r="M24" s="15"/>
      <c r="N24" s="16"/>
      <c r="O24" s="12">
        <f t="shared" si="0"/>
        <v>264</v>
      </c>
      <c r="P24" s="41">
        <f t="shared" si="1"/>
        <v>12</v>
      </c>
      <c r="Q24" s="53">
        <f t="shared" si="2"/>
        <v>7</v>
      </c>
      <c r="R24" s="42">
        <v>4</v>
      </c>
      <c r="S24" s="42">
        <v>3</v>
      </c>
      <c r="T24" s="42">
        <v>0</v>
      </c>
    </row>
    <row r="25" spans="1:20" ht="15" customHeight="1" x14ac:dyDescent="0.2">
      <c r="A25" s="13">
        <v>19</v>
      </c>
      <c r="B25" s="14" t="s">
        <v>40</v>
      </c>
      <c r="C25" s="9">
        <v>207</v>
      </c>
      <c r="D25" s="10"/>
      <c r="E25" s="10"/>
      <c r="F25" s="10"/>
      <c r="G25" s="15"/>
      <c r="H25" s="15"/>
      <c r="I25" s="15"/>
      <c r="J25" s="15"/>
      <c r="K25" s="15"/>
      <c r="L25" s="15"/>
      <c r="M25" s="15"/>
      <c r="N25" s="16"/>
      <c r="O25" s="12">
        <f t="shared" si="0"/>
        <v>207</v>
      </c>
      <c r="P25" s="41">
        <f t="shared" si="1"/>
        <v>9.4090909090909083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13">
        <v>20</v>
      </c>
      <c r="B26" s="14" t="s">
        <v>35</v>
      </c>
      <c r="C26" s="9">
        <v>186</v>
      </c>
      <c r="D26" s="10"/>
      <c r="E26" s="10"/>
      <c r="F26" s="10"/>
      <c r="G26" s="15"/>
      <c r="H26" s="15"/>
      <c r="I26" s="15"/>
      <c r="J26" s="15"/>
      <c r="K26" s="15"/>
      <c r="L26" s="15"/>
      <c r="M26" s="15"/>
      <c r="N26" s="16"/>
      <c r="O26" s="12">
        <f t="shared" si="0"/>
        <v>186</v>
      </c>
      <c r="P26" s="41">
        <f t="shared" si="1"/>
        <v>8.454545454545455</v>
      </c>
      <c r="Q26" s="53">
        <f t="shared" si="2"/>
        <v>7</v>
      </c>
      <c r="R26" s="42">
        <v>4</v>
      </c>
      <c r="S26" s="42">
        <v>3</v>
      </c>
      <c r="T26" s="42">
        <v>0</v>
      </c>
    </row>
    <row r="27" spans="1:20" ht="15" customHeight="1" x14ac:dyDescent="0.2">
      <c r="A27" s="7">
        <v>21</v>
      </c>
      <c r="B27" s="14" t="s">
        <v>25</v>
      </c>
      <c r="C27" s="9">
        <v>159</v>
      </c>
      <c r="D27" s="10"/>
      <c r="E27" s="10"/>
      <c r="F27" s="10"/>
      <c r="G27" s="15"/>
      <c r="H27" s="15"/>
      <c r="I27" s="15"/>
      <c r="J27" s="15"/>
      <c r="K27" s="15"/>
      <c r="L27" s="15"/>
      <c r="M27" s="15"/>
      <c r="N27" s="16"/>
      <c r="O27" s="12">
        <f t="shared" si="0"/>
        <v>159</v>
      </c>
      <c r="P27" s="41">
        <f t="shared" si="1"/>
        <v>7.2272727272727275</v>
      </c>
      <c r="Q27" s="53">
        <f t="shared" si="2"/>
        <v>9</v>
      </c>
      <c r="R27" s="42">
        <v>7</v>
      </c>
      <c r="S27" s="42">
        <v>2</v>
      </c>
      <c r="T27" s="42">
        <v>0</v>
      </c>
    </row>
    <row r="28" spans="1:20" ht="15" customHeight="1" x14ac:dyDescent="0.2">
      <c r="A28" s="13">
        <v>22</v>
      </c>
      <c r="B28" s="14" t="s">
        <v>17</v>
      </c>
      <c r="C28" s="9">
        <v>154</v>
      </c>
      <c r="D28" s="10"/>
      <c r="E28" s="10"/>
      <c r="F28" s="10"/>
      <c r="G28" s="15"/>
      <c r="H28" s="15"/>
      <c r="I28" s="15"/>
      <c r="J28" s="15"/>
      <c r="K28" s="15"/>
      <c r="L28" s="15"/>
      <c r="M28" s="15"/>
      <c r="N28" s="16"/>
      <c r="O28" s="12">
        <f t="shared" si="0"/>
        <v>154</v>
      </c>
      <c r="P28" s="41">
        <f t="shared" si="1"/>
        <v>7</v>
      </c>
      <c r="Q28" s="53">
        <f t="shared" si="2"/>
        <v>8</v>
      </c>
      <c r="R28" s="42">
        <v>7</v>
      </c>
      <c r="S28" s="42">
        <v>1</v>
      </c>
      <c r="T28" s="42">
        <v>0</v>
      </c>
    </row>
    <row r="29" spans="1:20" ht="15" customHeight="1" x14ac:dyDescent="0.2">
      <c r="A29" s="13">
        <v>23</v>
      </c>
      <c r="B29" s="14" t="s">
        <v>34</v>
      </c>
      <c r="C29" s="9">
        <v>107</v>
      </c>
      <c r="D29" s="10"/>
      <c r="E29" s="10"/>
      <c r="F29" s="10"/>
      <c r="G29" s="15"/>
      <c r="H29" s="15"/>
      <c r="I29" s="15"/>
      <c r="J29" s="15"/>
      <c r="K29" s="15"/>
      <c r="L29" s="15"/>
      <c r="M29" s="15"/>
      <c r="N29" s="16"/>
      <c r="O29" s="12">
        <f t="shared" si="0"/>
        <v>107</v>
      </c>
      <c r="P29" s="41">
        <f t="shared" si="1"/>
        <v>4.8636363636363633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7">
        <v>24</v>
      </c>
      <c r="B30" s="14" t="s">
        <v>33</v>
      </c>
      <c r="C30" s="9">
        <v>106</v>
      </c>
      <c r="D30" s="10"/>
      <c r="E30" s="10"/>
      <c r="F30" s="10"/>
      <c r="G30" s="15"/>
      <c r="H30" s="15"/>
      <c r="I30" s="15"/>
      <c r="J30" s="15"/>
      <c r="K30" s="15"/>
      <c r="L30" s="15"/>
      <c r="M30" s="15"/>
      <c r="N30" s="16"/>
      <c r="O30" s="12">
        <f t="shared" si="0"/>
        <v>106</v>
      </c>
      <c r="P30" s="41">
        <f t="shared" si="1"/>
        <v>4.8181818181818183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13">
        <v>25</v>
      </c>
      <c r="B31" s="17" t="s">
        <v>41</v>
      </c>
      <c r="C31" s="18">
        <v>92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2">
        <f t="shared" si="0"/>
        <v>92</v>
      </c>
      <c r="P31" s="41">
        <f t="shared" si="1"/>
        <v>4.1818181818181817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1" t="s">
        <v>13</v>
      </c>
      <c r="B35" s="62"/>
      <c r="C35" s="22">
        <f t="shared" ref="C35:I35" si="3">SUM(C7:C31)</f>
        <v>18466</v>
      </c>
      <c r="D35" s="22">
        <f t="shared" si="3"/>
        <v>0</v>
      </c>
      <c r="E35" s="22">
        <f t="shared" si="3"/>
        <v>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0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18466</v>
      </c>
      <c r="P35" s="44">
        <f>O35/(SUM($C$5:$N$5))</f>
        <v>839.36363636363637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3" t="s">
        <v>15</v>
      </c>
      <c r="M36" s="63"/>
      <c r="N36" s="63"/>
      <c r="O36" s="63"/>
      <c r="P36" s="26">
        <f>P35</f>
        <v>839.36363636363637</v>
      </c>
      <c r="Q36" s="31"/>
    </row>
    <row r="37" spans="1:20" ht="17.25" thickBot="1" x14ac:dyDescent="0.25">
      <c r="B37" s="27"/>
      <c r="L37" s="64" t="s">
        <v>16</v>
      </c>
      <c r="M37" s="64"/>
      <c r="N37" s="64"/>
      <c r="O37" s="64"/>
      <c r="P37" s="28">
        <f>P36/8</f>
        <v>104.92045454545455</v>
      </c>
      <c r="Q37" s="31"/>
    </row>
    <row r="38" spans="1:20" ht="16.5" x14ac:dyDescent="0.2">
      <c r="A38" s="29" t="s">
        <v>43</v>
      </c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 t="s">
        <v>50</v>
      </c>
      <c r="B39" s="27"/>
    </row>
    <row r="55" spans="1:18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18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18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18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18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4" spans="1:18" x14ac:dyDescent="0.2">
      <c r="A64" s="29" t="s">
        <v>43</v>
      </c>
      <c r="B64" s="23"/>
    </row>
    <row r="65" spans="1:2" x14ac:dyDescent="0.2">
      <c r="A65" s="29" t="s">
        <v>50</v>
      </c>
      <c r="B65" s="23"/>
    </row>
  </sheetData>
  <mergeCells count="5">
    <mergeCell ref="A4:R4"/>
    <mergeCell ref="A35:B35"/>
    <mergeCell ref="L36:O36"/>
    <mergeCell ref="L37:O37"/>
    <mergeCell ref="A3:S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2020-02-14T22:50:52Z</dcterms:modified>
</cp:coreProperties>
</file>