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16515" windowHeight="13080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C32" i="1" l="1"/>
  <c r="O19" i="1" l="1"/>
  <c r="O12" i="1"/>
  <c r="O22" i="1"/>
  <c r="O14" i="1"/>
  <c r="O9" i="1"/>
  <c r="O28" i="1"/>
  <c r="P28" i="1" s="1"/>
  <c r="O29" i="1"/>
  <c r="O27" i="1"/>
  <c r="O18" i="1"/>
  <c r="O8" i="1"/>
  <c r="O25" i="1"/>
  <c r="O31" i="1"/>
  <c r="O15" i="1"/>
  <c r="O20" i="1"/>
  <c r="O26" i="1"/>
  <c r="P26" i="1" s="1"/>
  <c r="O10" i="1"/>
  <c r="O17" i="1"/>
  <c r="O21" i="1"/>
  <c r="O24" i="1"/>
  <c r="P24" i="1" s="1"/>
  <c r="O23" i="1"/>
  <c r="O30" i="1"/>
  <c r="O7" i="1"/>
  <c r="P7" i="1" s="1"/>
  <c r="O11" i="1"/>
  <c r="O13" i="1"/>
  <c r="O16" i="1"/>
  <c r="P18" i="1" l="1"/>
  <c r="P20" i="1"/>
  <c r="P23" i="1"/>
  <c r="P30" i="1"/>
  <c r="P10" i="1"/>
  <c r="P17" i="1"/>
  <c r="P19" i="1"/>
  <c r="P22" i="1"/>
  <c r="P15" i="1"/>
  <c r="P25" i="1"/>
  <c r="P14" i="1"/>
  <c r="P21" i="1"/>
  <c r="P11" i="1"/>
  <c r="P9" i="1"/>
  <c r="P29" i="1"/>
  <c r="P27" i="1"/>
  <c r="P8" i="1"/>
  <c r="P31" i="1"/>
  <c r="P13" i="1"/>
  <c r="P12" i="1"/>
  <c r="P16" i="1"/>
  <c r="O32" i="1"/>
  <c r="P32" i="1" s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<sst xmlns="http://schemas.openxmlformats.org/spreadsheetml/2006/main" count="51" uniqueCount="48">
  <si>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</si>
  <si>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</si>
  <si>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</si>
  <si>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</si>
  <si>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</si>
  <si>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</si>
  <si>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</si>
  <si>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</si>
  <si>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</si>
  <si>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</si>
  <si>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</si>
  <si>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</si>
  <si>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</si>
  <si>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</si>
  <si>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</si>
  <si>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</si>
  <si>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</si>
  <si>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</si>
  <si>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</si>
  <si>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</si>
  <si>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</si>
  <si>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</si>
  <si>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</si>
  <si>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</si>
  <si>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</si>
  <si>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</si>
  <si>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</si>
  <si>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</si>
  <si>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</si>
  <si>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</si>
  <si>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</si>
  <si>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</si>
  <si>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</si>
  <si>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</si>
  <si>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</si>
  <si>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</si>
  <si>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</si>
  <si>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</si>
  <si>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</si>
  <si>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</si>
  <si>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</si>
  <si>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</si>
  <si>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</si>
  <si>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</si>
  <si>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</si>
  <si>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</si>
  <si>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UGIGC - AURORA</t>
  </si>
  <si>
    <t>Período: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</si>
</sst>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La Libertad</c:v>
                </c:pt>
                <c:pt idx="4">
                  <c:v>Arequipa</c:v>
                </c:pt>
                <c:pt idx="5">
                  <c:v>Puno</c:v>
                </c:pt>
                <c:pt idx="6">
                  <c:v>Lambayeque</c:v>
                </c:pt>
                <c:pt idx="7">
                  <c:v>San Martin</c:v>
                </c:pt>
                <c:pt idx="8">
                  <c:v>Ica</c:v>
                </c:pt>
                <c:pt idx="9">
                  <c:v>Ancash</c:v>
                </c:pt>
                <c:pt idx="10">
                  <c:v>Ayacucho</c:v>
                </c:pt>
                <c:pt idx="11">
                  <c:v>Piura</c:v>
                </c:pt>
                <c:pt idx="12">
                  <c:v>Cajamarca</c:v>
                </c:pt>
                <c:pt idx="13">
                  <c:v>Huanuco</c:v>
                </c:pt>
                <c:pt idx="14">
                  <c:v>Callao</c:v>
                </c:pt>
                <c:pt idx="15">
                  <c:v>Apurimac</c:v>
                </c:pt>
                <c:pt idx="16">
                  <c:v>Loreto</c:v>
                </c:pt>
                <c:pt idx="17">
                  <c:v>Amazonas</c:v>
                </c:pt>
                <c:pt idx="18">
                  <c:v>Pasco</c:v>
                </c:pt>
                <c:pt idx="19">
                  <c:v>Tumbes</c:v>
                </c:pt>
                <c:pt idx="20">
                  <c:v>Tacna</c:v>
                </c:pt>
                <c:pt idx="21">
                  <c:v>Huancavelica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23781.000000000011</c:v>
                </c:pt>
                <c:pt idx="1">
                  <c:v>8322.0000000000018</c:v>
                </c:pt>
                <c:pt idx="2">
                  <c:v>7032.0000000000055</c:v>
                </c:pt>
                <c:pt idx="3">
                  <c:v>6599.0000000000018</c:v>
                </c:pt>
                <c:pt idx="4">
                  <c:v>5026.9999999999982</c:v>
                </c:pt>
                <c:pt idx="5">
                  <c:v>4972.0000000000009</c:v>
                </c:pt>
                <c:pt idx="6">
                  <c:v>4410.9999999999991</c:v>
                </c:pt>
                <c:pt idx="7">
                  <c:v>4249.9999999999973</c:v>
                </c:pt>
                <c:pt idx="8">
                  <c:v>4158</c:v>
                </c:pt>
                <c:pt idx="9">
                  <c:v>4108.9999999999991</c:v>
                </c:pt>
                <c:pt idx="10">
                  <c:v>3446.0000000000005</c:v>
                </c:pt>
                <c:pt idx="11">
                  <c:v>3156.9999999999995</c:v>
                </c:pt>
                <c:pt idx="12">
                  <c:v>2950.9999999999977</c:v>
                </c:pt>
                <c:pt idx="13">
                  <c:v>2877.9999999999986</c:v>
                </c:pt>
                <c:pt idx="14">
                  <c:v>2877.0000000000018</c:v>
                </c:pt>
                <c:pt idx="15">
                  <c:v>2366.0000000000005</c:v>
                </c:pt>
                <c:pt idx="16">
                  <c:v>2253.0000000000009</c:v>
                </c:pt>
                <c:pt idx="17">
                  <c:v>1664.9999999999998</c:v>
                </c:pt>
                <c:pt idx="18">
                  <c:v>1616</c:v>
                </c:pt>
                <c:pt idx="19">
                  <c:v>1404.0000000000002</c:v>
                </c:pt>
                <c:pt idx="20">
                  <c:v>1366</c:v>
                </c:pt>
                <c:pt idx="21">
                  <c:v>1173</c:v>
                </c:pt>
                <c:pt idx="22">
                  <c:v>990.00000000000011</c:v>
                </c:pt>
                <c:pt idx="23">
                  <c:v>656</c:v>
                </c:pt>
                <c:pt idx="24">
                  <c:v>460.00000000000011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63" sqref="A63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s="47" customFormat="1" ht="8.25" customHeight="1" x14ac:dyDescent="0.2">
      <c r="A5" s="45"/>
      <c r="B5" s="46"/>
      <c r="C5" s="6">
        <v>22</v>
      </c>
      <c r="D5" s="7"/>
      <c r="E5" s="8"/>
      <c r="F5" s="8"/>
      <c r="G5" s="8"/>
      <c r="H5" s="8"/>
      <c r="I5" s="8"/>
      <c r="J5" s="8"/>
      <c r="K5" s="8"/>
      <c r="L5" s="8"/>
      <c r="M5" s="8"/>
      <c r="N5" s="44"/>
      <c r="O5" s="45">
        <f>SUM(C5:N5)</f>
        <v>22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23781.000000000011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23781.000000000011</v>
      </c>
      <c r="P7" s="15">
        <f t="shared" ref="P7:P31" si="1">O7/$O$5</f>
        <v>1080.954545454546</v>
      </c>
    </row>
    <row r="8" spans="1:16" ht="15" customHeight="1" x14ac:dyDescent="0.2">
      <c r="A8" s="16">
        <v>2</v>
      </c>
      <c r="B8" s="17" t="s">
        <v>23</v>
      </c>
      <c r="C8" s="36">
        <v>8322.0000000000018</v>
      </c>
      <c r="D8" s="36"/>
      <c r="E8" s="36"/>
      <c r="F8" s="36"/>
      <c r="G8" s="37"/>
      <c r="H8" s="37"/>
      <c r="I8" s="37"/>
      <c r="J8" s="37"/>
      <c r="K8" s="37"/>
      <c r="L8" s="37"/>
      <c r="M8" s="37"/>
      <c r="N8" s="38"/>
      <c r="O8" s="14">
        <f t="shared" si="0"/>
        <v>8322.0000000000018</v>
      </c>
      <c r="P8" s="15">
        <f t="shared" si="1"/>
        <v>378.27272727272737</v>
      </c>
    </row>
    <row r="9" spans="1:16" ht="15" customHeight="1" x14ac:dyDescent="0.2">
      <c r="A9" s="12">
        <v>3</v>
      </c>
      <c r="B9" s="17" t="s">
        <v>27</v>
      </c>
      <c r="C9" s="36">
        <v>7032.0000000000055</v>
      </c>
      <c r="D9" s="36"/>
      <c r="E9" s="36"/>
      <c r="F9" s="36"/>
      <c r="G9" s="37"/>
      <c r="H9" s="37"/>
      <c r="I9" s="37"/>
      <c r="J9" s="37"/>
      <c r="K9" s="37"/>
      <c r="L9" s="37"/>
      <c r="M9" s="37"/>
      <c r="N9" s="38"/>
      <c r="O9" s="14">
        <f t="shared" si="0"/>
        <v>7032.0000000000055</v>
      </c>
      <c r="P9" s="15">
        <f t="shared" si="1"/>
        <v>319.63636363636391</v>
      </c>
    </row>
    <row r="10" spans="1:16" ht="15" customHeight="1" x14ac:dyDescent="0.2">
      <c r="A10" s="12">
        <v>4</v>
      </c>
      <c r="B10" s="17" t="s">
        <v>28</v>
      </c>
      <c r="C10" s="36">
        <v>6599.0000000000018</v>
      </c>
      <c r="D10" s="36"/>
      <c r="E10" s="36"/>
      <c r="F10" s="36"/>
      <c r="G10" s="37"/>
      <c r="H10" s="37"/>
      <c r="I10" s="37"/>
      <c r="J10" s="37"/>
      <c r="K10" s="37"/>
      <c r="L10" s="37"/>
      <c r="M10" s="37"/>
      <c r="N10" s="38"/>
      <c r="O10" s="14">
        <f t="shared" si="0"/>
        <v>6599.0000000000018</v>
      </c>
      <c r="P10" s="15">
        <f t="shared" si="1"/>
        <v>299.95454545454555</v>
      </c>
    </row>
    <row r="11" spans="1:16" ht="15" customHeight="1" x14ac:dyDescent="0.2">
      <c r="A11" s="16">
        <v>5</v>
      </c>
      <c r="B11" s="17" t="s">
        <v>19</v>
      </c>
      <c r="C11" s="36">
        <v>5026.9999999999982</v>
      </c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8"/>
      <c r="O11" s="14">
        <f t="shared" si="0"/>
        <v>5026.9999999999982</v>
      </c>
      <c r="P11" s="15">
        <f t="shared" si="1"/>
        <v>228.49999999999991</v>
      </c>
    </row>
    <row r="12" spans="1:16" ht="15" customHeight="1" x14ac:dyDescent="0.2">
      <c r="A12" s="12">
        <v>6</v>
      </c>
      <c r="B12" s="17" t="s">
        <v>36</v>
      </c>
      <c r="C12" s="36">
        <v>4972.0000000000009</v>
      </c>
      <c r="D12" s="36"/>
      <c r="E12" s="36"/>
      <c r="F12" s="36"/>
      <c r="G12" s="37"/>
      <c r="H12" s="37"/>
      <c r="I12" s="37"/>
      <c r="J12" s="37"/>
      <c r="K12" s="37"/>
      <c r="L12" s="37"/>
      <c r="M12" s="37"/>
      <c r="N12" s="38"/>
      <c r="O12" s="14">
        <f t="shared" si="0"/>
        <v>4972.0000000000009</v>
      </c>
      <c r="P12" s="15">
        <f t="shared" si="1"/>
        <v>226.00000000000003</v>
      </c>
    </row>
    <row r="13" spans="1:16" ht="15" customHeight="1" x14ac:dyDescent="0.2">
      <c r="A13" s="12">
        <v>7</v>
      </c>
      <c r="B13" s="17" t="s">
        <v>29</v>
      </c>
      <c r="C13" s="36">
        <v>4410.9999999999991</v>
      </c>
      <c r="D13" s="36"/>
      <c r="E13" s="36"/>
      <c r="F13" s="36"/>
      <c r="G13" s="37"/>
      <c r="H13" s="37"/>
      <c r="I13" s="37"/>
      <c r="J13" s="37"/>
      <c r="K13" s="37"/>
      <c r="L13" s="37"/>
      <c r="M13" s="37"/>
      <c r="N13" s="38"/>
      <c r="O13" s="14">
        <f t="shared" si="0"/>
        <v>4410.9999999999991</v>
      </c>
      <c r="P13" s="15">
        <f t="shared" si="1"/>
        <v>200.49999999999997</v>
      </c>
    </row>
    <row r="14" spans="1:16" ht="15" customHeight="1" x14ac:dyDescent="0.2">
      <c r="A14" s="16">
        <v>8</v>
      </c>
      <c r="B14" s="17" t="s">
        <v>37</v>
      </c>
      <c r="C14" s="36">
        <v>4249.9999999999973</v>
      </c>
      <c r="D14" s="36"/>
      <c r="E14" s="36"/>
      <c r="F14" s="36"/>
      <c r="G14" s="37"/>
      <c r="H14" s="37"/>
      <c r="I14" s="37"/>
      <c r="J14" s="37"/>
      <c r="K14" s="37"/>
      <c r="L14" s="37"/>
      <c r="M14" s="37"/>
      <c r="N14" s="38"/>
      <c r="O14" s="14">
        <f t="shared" si="0"/>
        <v>4249.9999999999973</v>
      </c>
      <c r="P14" s="15">
        <f t="shared" si="1"/>
        <v>193.18181818181804</v>
      </c>
    </row>
    <row r="15" spans="1:16" ht="15" customHeight="1" x14ac:dyDescent="0.2">
      <c r="A15" s="12">
        <v>9</v>
      </c>
      <c r="B15" s="17" t="s">
        <v>26</v>
      </c>
      <c r="C15" s="36">
        <v>4158</v>
      </c>
      <c r="D15" s="36"/>
      <c r="E15" s="36"/>
      <c r="F15" s="36"/>
      <c r="G15" s="37"/>
      <c r="H15" s="37"/>
      <c r="I15" s="37"/>
      <c r="J15" s="37"/>
      <c r="K15" s="37"/>
      <c r="L15" s="37"/>
      <c r="M15" s="37"/>
      <c r="N15" s="38"/>
      <c r="O15" s="14">
        <f t="shared" si="0"/>
        <v>4158</v>
      </c>
      <c r="P15" s="15">
        <f t="shared" si="1"/>
        <v>189</v>
      </c>
    </row>
    <row r="16" spans="1:16" ht="15" customHeight="1" x14ac:dyDescent="0.2">
      <c r="A16" s="12">
        <v>10</v>
      </c>
      <c r="B16" s="17" t="s">
        <v>17</v>
      </c>
      <c r="C16" s="36">
        <v>4108.9999999999991</v>
      </c>
      <c r="D16" s="36"/>
      <c r="E16" s="36"/>
      <c r="F16" s="36"/>
      <c r="G16" s="37"/>
      <c r="H16" s="37"/>
      <c r="I16" s="37"/>
      <c r="J16" s="37"/>
      <c r="K16" s="37"/>
      <c r="L16" s="37"/>
      <c r="M16" s="37"/>
      <c r="N16" s="38"/>
      <c r="O16" s="14">
        <f t="shared" si="0"/>
        <v>4108.9999999999991</v>
      </c>
      <c r="P16" s="15">
        <f t="shared" si="1"/>
        <v>186.77272727272722</v>
      </c>
    </row>
    <row r="17" spans="1:31" ht="15" customHeight="1" x14ac:dyDescent="0.2">
      <c r="A17" s="16">
        <v>11</v>
      </c>
      <c r="B17" s="17" t="s">
        <v>20</v>
      </c>
      <c r="C17" s="36">
        <v>3446.0000000000005</v>
      </c>
      <c r="D17" s="36"/>
      <c r="E17" s="36"/>
      <c r="F17" s="36"/>
      <c r="G17" s="37"/>
      <c r="H17" s="37"/>
      <c r="I17" s="37"/>
      <c r="J17" s="37"/>
      <c r="K17" s="37"/>
      <c r="L17" s="37"/>
      <c r="M17" s="37"/>
      <c r="N17" s="38"/>
      <c r="O17" s="14">
        <f t="shared" si="0"/>
        <v>3446.0000000000005</v>
      </c>
      <c r="P17" s="15">
        <f t="shared" si="1"/>
        <v>156.63636363636365</v>
      </c>
    </row>
    <row r="18" spans="1:31" ht="15" customHeight="1" x14ac:dyDescent="0.2">
      <c r="A18" s="12">
        <v>12</v>
      </c>
      <c r="B18" s="17" t="s">
        <v>35</v>
      </c>
      <c r="C18" s="36">
        <v>3156.9999999999995</v>
      </c>
      <c r="D18" s="36"/>
      <c r="E18" s="36"/>
      <c r="F18" s="36"/>
      <c r="G18" s="37"/>
      <c r="H18" s="37"/>
      <c r="I18" s="37"/>
      <c r="J18" s="37"/>
      <c r="K18" s="37"/>
      <c r="L18" s="37"/>
      <c r="M18" s="37"/>
      <c r="N18" s="38"/>
      <c r="O18" s="14">
        <f t="shared" si="0"/>
        <v>3156.9999999999995</v>
      </c>
      <c r="P18" s="15">
        <f t="shared" si="1"/>
        <v>143.49999999999997</v>
      </c>
    </row>
    <row r="19" spans="1:31" ht="15" customHeight="1" x14ac:dyDescent="0.2">
      <c r="A19" s="12">
        <v>13</v>
      </c>
      <c r="B19" s="17" t="s">
        <v>21</v>
      </c>
      <c r="C19" s="36">
        <v>2950.9999999999977</v>
      </c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8"/>
      <c r="O19" s="14">
        <f t="shared" si="0"/>
        <v>2950.9999999999977</v>
      </c>
      <c r="P19" s="15">
        <f t="shared" si="1"/>
        <v>134.13636363636354</v>
      </c>
    </row>
    <row r="20" spans="1:31" ht="15" customHeight="1" x14ac:dyDescent="0.2">
      <c r="A20" s="16">
        <v>14</v>
      </c>
      <c r="B20" s="17" t="s">
        <v>25</v>
      </c>
      <c r="C20" s="36">
        <v>2877.9999999999986</v>
      </c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8"/>
      <c r="O20" s="14">
        <f t="shared" si="0"/>
        <v>2877.9999999999986</v>
      </c>
      <c r="P20" s="15">
        <f t="shared" si="1"/>
        <v>130.81818181818176</v>
      </c>
    </row>
    <row r="21" spans="1:31" ht="15" customHeight="1" x14ac:dyDescent="0.2">
      <c r="A21" s="12">
        <v>15</v>
      </c>
      <c r="B21" s="17" t="s">
        <v>22</v>
      </c>
      <c r="C21" s="36">
        <v>2877.0000000000018</v>
      </c>
      <c r="D21" s="36"/>
      <c r="E21" s="36"/>
      <c r="F21" s="36"/>
      <c r="G21" s="37"/>
      <c r="H21" s="37"/>
      <c r="I21" s="37"/>
      <c r="J21" s="37"/>
      <c r="K21" s="37"/>
      <c r="L21" s="37"/>
      <c r="M21" s="37"/>
      <c r="N21" s="38"/>
      <c r="O21" s="14">
        <f t="shared" si="0"/>
        <v>2877.0000000000018</v>
      </c>
      <c r="P21" s="15">
        <f t="shared" si="1"/>
        <v>130.77272727272737</v>
      </c>
    </row>
    <row r="22" spans="1:31" ht="15" customHeight="1" x14ac:dyDescent="0.2">
      <c r="A22" s="12">
        <v>16</v>
      </c>
      <c r="B22" s="17" t="s">
        <v>18</v>
      </c>
      <c r="C22" s="36">
        <v>2366.0000000000005</v>
      </c>
      <c r="D22" s="36"/>
      <c r="E22" s="36"/>
      <c r="F22" s="36"/>
      <c r="G22" s="37"/>
      <c r="H22" s="37"/>
      <c r="I22" s="37"/>
      <c r="J22" s="37"/>
      <c r="K22" s="37"/>
      <c r="L22" s="37"/>
      <c r="M22" s="37"/>
      <c r="N22" s="38"/>
      <c r="O22" s="14">
        <f t="shared" si="0"/>
        <v>2366.0000000000005</v>
      </c>
      <c r="P22" s="15">
        <f t="shared" si="1"/>
        <v>107.54545454545456</v>
      </c>
    </row>
    <row r="23" spans="1:31" ht="15" customHeight="1" x14ac:dyDescent="0.2">
      <c r="A23" s="16">
        <v>17</v>
      </c>
      <c r="B23" s="17" t="s">
        <v>31</v>
      </c>
      <c r="C23" s="36">
        <v>2253.0000000000009</v>
      </c>
      <c r="D23" s="36"/>
      <c r="E23" s="36"/>
      <c r="F23" s="36"/>
      <c r="G23" s="37"/>
      <c r="H23" s="37"/>
      <c r="I23" s="37"/>
      <c r="J23" s="37"/>
      <c r="K23" s="37"/>
      <c r="L23" s="37"/>
      <c r="M23" s="37"/>
      <c r="N23" s="38"/>
      <c r="O23" s="14">
        <f t="shared" si="0"/>
        <v>2253.0000000000009</v>
      </c>
      <c r="P23" s="15">
        <f t="shared" si="1"/>
        <v>102.40909090909095</v>
      </c>
    </row>
    <row r="24" spans="1:31" ht="15" customHeight="1" x14ac:dyDescent="0.2">
      <c r="A24" s="12">
        <v>18</v>
      </c>
      <c r="B24" s="17" t="s">
        <v>16</v>
      </c>
      <c r="C24" s="36">
        <v>1664.9999999999998</v>
      </c>
      <c r="D24" s="36"/>
      <c r="E24" s="36"/>
      <c r="F24" s="36"/>
      <c r="G24" s="37"/>
      <c r="H24" s="37"/>
      <c r="I24" s="37"/>
      <c r="J24" s="37"/>
      <c r="K24" s="37"/>
      <c r="L24" s="37"/>
      <c r="M24" s="37"/>
      <c r="N24" s="38"/>
      <c r="O24" s="14">
        <f t="shared" si="0"/>
        <v>1664.9999999999998</v>
      </c>
      <c r="P24" s="15">
        <f t="shared" si="1"/>
        <v>75.681818181818173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" customHeight="1" x14ac:dyDescent="0.2">
      <c r="A25" s="12">
        <v>19</v>
      </c>
      <c r="B25" s="17" t="s">
        <v>34</v>
      </c>
      <c r="C25" s="36">
        <v>1616</v>
      </c>
      <c r="D25" s="36"/>
      <c r="E25" s="36"/>
      <c r="F25" s="36"/>
      <c r="G25" s="37"/>
      <c r="H25" s="37"/>
      <c r="I25" s="37"/>
      <c r="J25" s="37"/>
      <c r="K25" s="37"/>
      <c r="L25" s="37"/>
      <c r="M25" s="37"/>
      <c r="N25" s="38"/>
      <c r="O25" s="14">
        <f t="shared" si="0"/>
        <v>1616</v>
      </c>
      <c r="P25" s="15">
        <f t="shared" si="1"/>
        <v>73.454545454545453</v>
      </c>
    </row>
    <row r="26" spans="1:31" ht="15" customHeight="1" x14ac:dyDescent="0.2">
      <c r="A26" s="16">
        <v>20</v>
      </c>
      <c r="B26" s="17" t="s">
        <v>39</v>
      </c>
      <c r="C26" s="36">
        <v>1404.0000000000002</v>
      </c>
      <c r="D26" s="36"/>
      <c r="E26" s="36"/>
      <c r="F26" s="36"/>
      <c r="G26" s="37"/>
      <c r="H26" s="37"/>
      <c r="I26" s="37"/>
      <c r="J26" s="37"/>
      <c r="K26" s="37"/>
      <c r="L26" s="37"/>
      <c r="M26" s="37"/>
      <c r="N26" s="38"/>
      <c r="O26" s="14">
        <f t="shared" si="0"/>
        <v>1404.0000000000002</v>
      </c>
      <c r="P26" s="15">
        <f t="shared" si="1"/>
        <v>63.818181818181827</v>
      </c>
    </row>
    <row r="27" spans="1:31" ht="15" customHeight="1" x14ac:dyDescent="0.2">
      <c r="A27" s="12">
        <v>21</v>
      </c>
      <c r="B27" s="17" t="s">
        <v>38</v>
      </c>
      <c r="C27" s="36">
        <v>1366</v>
      </c>
      <c r="D27" s="36"/>
      <c r="E27" s="36"/>
      <c r="F27" s="36"/>
      <c r="G27" s="37"/>
      <c r="H27" s="37"/>
      <c r="I27" s="37"/>
      <c r="J27" s="37"/>
      <c r="K27" s="37"/>
      <c r="L27" s="37"/>
      <c r="M27" s="37"/>
      <c r="N27" s="38"/>
      <c r="O27" s="14">
        <f t="shared" si="0"/>
        <v>1366</v>
      </c>
      <c r="P27" s="15">
        <f t="shared" si="1"/>
        <v>62.090909090909093</v>
      </c>
    </row>
    <row r="28" spans="1:31" ht="15" customHeight="1" x14ac:dyDescent="0.2">
      <c r="A28" s="12">
        <v>22</v>
      </c>
      <c r="B28" s="17" t="s">
        <v>24</v>
      </c>
      <c r="C28" s="36">
        <v>1173</v>
      </c>
      <c r="D28" s="36"/>
      <c r="E28" s="36"/>
      <c r="F28" s="36"/>
      <c r="G28" s="37"/>
      <c r="H28" s="37"/>
      <c r="I28" s="37"/>
      <c r="J28" s="37"/>
      <c r="K28" s="37"/>
      <c r="L28" s="37"/>
      <c r="M28" s="37"/>
      <c r="N28" s="38"/>
      <c r="O28" s="14">
        <f t="shared" si="0"/>
        <v>1173</v>
      </c>
      <c r="P28" s="15">
        <f t="shared" si="1"/>
        <v>53.31818181818182</v>
      </c>
    </row>
    <row r="29" spans="1:31" ht="15" customHeight="1" x14ac:dyDescent="0.2">
      <c r="A29" s="16">
        <v>23</v>
      </c>
      <c r="B29" s="17" t="s">
        <v>33</v>
      </c>
      <c r="C29" s="36">
        <v>990.00000000000011</v>
      </c>
      <c r="D29" s="36"/>
      <c r="E29" s="36"/>
      <c r="F29" s="36"/>
      <c r="G29" s="37"/>
      <c r="H29" s="37"/>
      <c r="I29" s="37"/>
      <c r="J29" s="37"/>
      <c r="K29" s="37"/>
      <c r="L29" s="37"/>
      <c r="M29" s="37"/>
      <c r="N29" s="38"/>
      <c r="O29" s="14">
        <f t="shared" si="0"/>
        <v>990.00000000000011</v>
      </c>
      <c r="P29" s="15">
        <f t="shared" si="1"/>
        <v>45.000000000000007</v>
      </c>
    </row>
    <row r="30" spans="1:31" ht="15" customHeight="1" x14ac:dyDescent="0.2">
      <c r="A30" s="12">
        <v>24</v>
      </c>
      <c r="B30" s="17" t="s">
        <v>40</v>
      </c>
      <c r="C30" s="36">
        <v>656</v>
      </c>
      <c r="D30" s="36"/>
      <c r="E30" s="36"/>
      <c r="F30" s="36"/>
      <c r="G30" s="37"/>
      <c r="H30" s="37"/>
      <c r="I30" s="37"/>
      <c r="J30" s="37"/>
      <c r="K30" s="37"/>
      <c r="L30" s="37"/>
      <c r="M30" s="37"/>
      <c r="N30" s="38"/>
      <c r="O30" s="14">
        <f t="shared" si="0"/>
        <v>656</v>
      </c>
      <c r="P30" s="15">
        <f t="shared" si="1"/>
        <v>29.818181818181817</v>
      </c>
    </row>
    <row r="31" spans="1:31" s="20" customFormat="1" ht="15.75" customHeight="1" x14ac:dyDescent="0.2">
      <c r="A31" s="12">
        <v>25</v>
      </c>
      <c r="B31" s="18" t="s">
        <v>32</v>
      </c>
      <c r="C31" s="39">
        <v>460.00000000000011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19">
        <f t="shared" si="0"/>
        <v>460.00000000000011</v>
      </c>
      <c r="P31" s="15">
        <f t="shared" si="1"/>
        <v>20.909090909090914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4" t="s">
        <v>13</v>
      </c>
      <c r="B32" s="55"/>
      <c r="C32" s="21">
        <f t="shared" ref="C32:O32" si="2">SUM(C7:C31)</f>
        <v>101919.00000000003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>
        <f t="shared" si="2"/>
        <v>101919.00000000003</v>
      </c>
      <c r="P32" s="21">
        <f>O32/O5</f>
        <v>4632.6818181818198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4632.6818181818198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579.08522727272748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8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  <c r="R52" s="48"/>
    </row>
    <row r="53" spans="1:18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8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8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8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8" x14ac:dyDescent="0.2">
      <c r="A61" s="26" t="s">
        <v>43</v>
      </c>
      <c r="B61" s="22"/>
    </row>
    <row r="62" spans="1:18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2020-02-14T22:54:48Z</dcterms:modified>
</cp:coreProperties>
</file>