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<sst xmlns="http://schemas.openxmlformats.org/spreadsheetml/2006/main" count="169" uniqueCount="88">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</sst>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47</c:v>
                </c:pt>
                <c:pt idx="1">
                  <c:v>2915</c:v>
                </c:pt>
                <c:pt idx="2">
                  <c:v>1910</c:v>
                </c:pt>
                <c:pt idx="3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157684</xdr:colOff>
      <xdr:row>12</xdr:row>
      <xdr:rowOff>140756</xdr:rowOff>
    </xdr:from>
    <xdr:to>
      <xdr:col>7</xdr:col>
      <xdr:colOff>616517</xdr:colOff>
      <xdr:row>14</xdr:row>
      <xdr:rowOff>310368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85184" y="2045756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140608</xdr:colOff>
      <xdr:row>14</xdr:row>
      <xdr:rowOff>337609</xdr:rowOff>
    </xdr:from>
    <xdr:to>
      <xdr:col>7</xdr:col>
      <xdr:colOff>626726</xdr:colOff>
      <xdr:row>27</xdr:row>
      <xdr:rowOff>146051</xdr:rowOff>
    </xdr:to>
    <xdr:grpSp>
      <xdr:nvGrpSpPr>
        <xdr:cNvPr id="192208" name="Grupo 2">
          <a:extLst>
            <a:ext uri="{FF2B5EF4-FFF2-40B4-BE49-F238E27FC236}">
              <a16:creationId xmlns:a16="http://schemas.microsoft.com/office/drawing/2014/main" id="{00000000-0008-0000-0000-0000D0EE0200}"/>
            </a:ext>
          </a:extLst>
        </xdr:cNvPr>
        <xdr:cNvGrpSpPr>
          <a:grpSpLocks/>
        </xdr:cNvGrpSpPr>
      </xdr:nvGrpSpPr>
      <xdr:grpSpPr bwMode="auto">
        <a:xfrm>
          <a:off x="4268108" y="2623609"/>
          <a:ext cx="2179451" cy="538692"/>
          <a:chOff x="4396356" y="3682188"/>
          <a:chExt cx="2055014" cy="52542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153005</xdr:colOff>
      <xdr:row>27</xdr:row>
      <xdr:rowOff>210349</xdr:rowOff>
    </xdr:from>
    <xdr:to>
      <xdr:col>7</xdr:col>
      <xdr:colOff>608392</xdr:colOff>
      <xdr:row>35</xdr:row>
      <xdr:rowOff>246592</xdr:rowOff>
    </xdr:to>
    <xdr:grpSp>
      <xdr:nvGrpSpPr>
        <xdr:cNvPr id="192209" name="Grupo 3">
          <a:extLst>
            <a:ext uri="{FF2B5EF4-FFF2-40B4-BE49-F238E27FC236}">
              <a16:creationId xmlns:a16="http://schemas.microsoft.com/office/drawing/2014/main" id="{00000000-0008-0000-0000-0000D1EE0200}"/>
            </a:ext>
          </a:extLst>
        </xdr:cNvPr>
        <xdr:cNvGrpSpPr>
          <a:grpSpLocks/>
        </xdr:cNvGrpSpPr>
      </xdr:nvGrpSpPr>
      <xdr:grpSpPr bwMode="auto">
        <a:xfrm>
          <a:off x="4280505" y="3226599"/>
          <a:ext cx="2148720" cy="554826"/>
          <a:chOff x="4425516" y="4450952"/>
          <a:chExt cx="2033473" cy="371300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>
            <a:off x="4425516" y="4464985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264734</xdr:colOff>
      <xdr:row>15</xdr:row>
      <xdr:rowOff>37042</xdr:rowOff>
    </xdr:from>
    <xdr:to>
      <xdr:col>5</xdr:col>
      <xdr:colOff>509664</xdr:colOff>
      <xdr:row>27</xdr:row>
      <xdr:rowOff>51859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234" y="2672292"/>
          <a:ext cx="244930" cy="3958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249873</xdr:colOff>
      <xdr:row>28</xdr:row>
      <xdr:rowOff>56090</xdr:rowOff>
    </xdr:from>
    <xdr:to>
      <xdr:col>5</xdr:col>
      <xdr:colOff>499268</xdr:colOff>
      <xdr:row>35</xdr:row>
      <xdr:rowOff>190499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373" y="3315757"/>
          <a:ext cx="249395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90" zoomScaleNormal="100" zoomScaleSheetLayoutView="90" workbookViewId="0">
      <selection activeCell="Q8" sqref="Q8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hidden="1" customHeight="1" x14ac:dyDescent="0.3">
      <c r="A18" s="41" t="s">
        <v>18</v>
      </c>
      <c r="B18" s="42">
        <f t="shared" si="0"/>
        <v>0</v>
      </c>
      <c r="C18" s="43"/>
      <c r="D18" s="43"/>
      <c r="E18" s="43"/>
      <c r="I18" s="41" t="s">
        <v>18</v>
      </c>
      <c r="J18" s="42">
        <f t="shared" si="1"/>
        <v>0</v>
      </c>
      <c r="K18" s="43"/>
      <c r="L18" s="43"/>
      <c r="M18" s="43"/>
      <c r="N18" s="43"/>
      <c r="O18" s="43"/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5098</v>
      </c>
      <c r="C28" s="47">
        <f>SUM(C16:C27)</f>
        <v>3690</v>
      </c>
      <c r="D28" s="47">
        <f>SUM(D16:D27)</f>
        <v>802</v>
      </c>
      <c r="E28" s="47">
        <f>SUM(E16:E27)</f>
        <v>606</v>
      </c>
      <c r="I28" s="33" t="s">
        <v>0</v>
      </c>
      <c r="J28" s="47">
        <f t="shared" ref="J28:O28" si="2">SUM(J16:J27)</f>
        <v>5098</v>
      </c>
      <c r="K28" s="47">
        <f t="shared" si="2"/>
        <v>4049</v>
      </c>
      <c r="L28" s="47">
        <f t="shared" si="2"/>
        <v>616</v>
      </c>
      <c r="M28" s="47">
        <f t="shared" si="2"/>
        <v>271</v>
      </c>
      <c r="N28" s="47">
        <f t="shared" si="2"/>
        <v>151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0.72381326010200076</v>
      </c>
      <c r="D29" s="50">
        <f>+D28/$B$28</f>
        <v>0.1573165947430365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0.7942330325617889</v>
      </c>
      <c r="L29" s="50">
        <f>L28/$J$28</f>
        <v>0.12083169870537466</v>
      </c>
      <c r="M29" s="50">
        <f t="shared" si="3"/>
        <v>5.3158101216163205E-2</v>
      </c>
      <c r="N29" s="50">
        <f t="shared" si="3"/>
        <v>2.9619458611220086E-2</v>
      </c>
      <c r="O29" s="50">
        <f t="shared" si="3"/>
        <v>2.1577089054531187E-3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68.2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47</v>
      </c>
      <c r="C40" s="62">
        <v>5</v>
      </c>
      <c r="D40" s="62">
        <v>10</v>
      </c>
      <c r="E40" s="62">
        <v>6</v>
      </c>
      <c r="F40" s="62">
        <v>1</v>
      </c>
      <c r="G40" s="62">
        <v>0</v>
      </c>
      <c r="H40" s="62">
        <v>0</v>
      </c>
      <c r="I40" s="62">
        <v>2</v>
      </c>
      <c r="J40" s="62">
        <v>23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2915</v>
      </c>
      <c r="C41" s="62">
        <v>555</v>
      </c>
      <c r="D41" s="62">
        <v>1032</v>
      </c>
      <c r="E41" s="62">
        <v>571</v>
      </c>
      <c r="F41" s="62">
        <v>68</v>
      </c>
      <c r="G41" s="62">
        <v>93</v>
      </c>
      <c r="H41" s="62">
        <v>106</v>
      </c>
      <c r="I41" s="62">
        <v>127</v>
      </c>
      <c r="J41" s="62">
        <v>363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1910</v>
      </c>
      <c r="C42" s="62">
        <v>310</v>
      </c>
      <c r="D42" s="62">
        <v>628</v>
      </c>
      <c r="E42" s="62">
        <v>355</v>
      </c>
      <c r="F42" s="62">
        <v>78</v>
      </c>
      <c r="G42" s="62">
        <v>107</v>
      </c>
      <c r="H42" s="62">
        <v>106</v>
      </c>
      <c r="I42" s="62">
        <v>106</v>
      </c>
      <c r="J42" s="62">
        <v>220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226</v>
      </c>
      <c r="C43" s="69">
        <v>43</v>
      </c>
      <c r="D43" s="69">
        <v>119</v>
      </c>
      <c r="E43" s="69">
        <v>56</v>
      </c>
      <c r="F43" s="69">
        <v>3</v>
      </c>
      <c r="G43" s="69">
        <v>2</v>
      </c>
      <c r="H43" s="69">
        <v>3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5098</v>
      </c>
      <c r="C44" s="72">
        <f t="shared" ref="C44:J44" si="4">SUM(C40:C43)</f>
        <v>913</v>
      </c>
      <c r="D44" s="72">
        <f t="shared" si="4"/>
        <v>1789</v>
      </c>
      <c r="E44" s="72">
        <f t="shared" si="4"/>
        <v>988</v>
      </c>
      <c r="F44" s="72">
        <f t="shared" si="4"/>
        <v>150</v>
      </c>
      <c r="G44" s="72">
        <f t="shared" si="4"/>
        <v>202</v>
      </c>
      <c r="H44" s="72">
        <f t="shared" si="4"/>
        <v>215</v>
      </c>
      <c r="I44" s="72">
        <f t="shared" si="4"/>
        <v>235</v>
      </c>
      <c r="J44" s="72">
        <f t="shared" si="4"/>
        <v>606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0.17908983915260887</v>
      </c>
      <c r="D45" s="74">
        <f t="shared" si="5"/>
        <v>0.35092193016869361</v>
      </c>
      <c r="E45" s="74">
        <f t="shared" si="5"/>
        <v>0.1938014907806983</v>
      </c>
      <c r="F45" s="74">
        <f t="shared" si="5"/>
        <v>2.9423303256178895E-2</v>
      </c>
      <c r="G45" s="74">
        <f t="shared" si="5"/>
        <v>3.9623381718320909E-2</v>
      </c>
      <c r="H45" s="74">
        <f t="shared" si="5"/>
        <v>4.2173401333856414E-2</v>
      </c>
      <c r="I45" s="74">
        <f t="shared" si="5"/>
        <v>4.6096508434680265E-2</v>
      </c>
      <c r="J45" s="74">
        <f t="shared" si="5"/>
        <v>0.11887014515496273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5"/>
      <c r="L47" s="75"/>
      <c r="M47" s="65"/>
      <c r="N47" s="65"/>
      <c r="O47" s="65"/>
      <c r="AA47" s="8"/>
    </row>
    <row r="48" spans="1:27" ht="1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5"/>
      <c r="L48" s="75"/>
      <c r="M48" s="65"/>
      <c r="N48" s="65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0" t="s">
        <v>45</v>
      </c>
      <c r="B54" s="101" t="s">
        <v>0</v>
      </c>
      <c r="C54" s="101" t="s">
        <v>79</v>
      </c>
      <c r="D54" s="101"/>
      <c r="E54" s="101"/>
      <c r="F54" s="101" t="s">
        <v>0</v>
      </c>
      <c r="G54" s="101" t="s">
        <v>80</v>
      </c>
      <c r="H54" s="101"/>
      <c r="I54" s="101"/>
      <c r="J54" s="101" t="s">
        <v>0</v>
      </c>
      <c r="K54" s="101" t="s">
        <v>81</v>
      </c>
      <c r="L54" s="101"/>
      <c r="M54" s="101"/>
      <c r="N54" s="101" t="s">
        <v>82</v>
      </c>
      <c r="O54" s="102"/>
      <c r="AA54" s="8"/>
    </row>
    <row r="55" spans="1:27" ht="15" customHeight="1" x14ac:dyDescent="0.2">
      <c r="A55" s="100"/>
      <c r="B55" s="101"/>
      <c r="C55" s="2" t="s">
        <v>2</v>
      </c>
      <c r="D55" s="2" t="s">
        <v>3</v>
      </c>
      <c r="E55" s="2" t="s">
        <v>44</v>
      </c>
      <c r="F55" s="101"/>
      <c r="G55" s="3" t="s">
        <v>2</v>
      </c>
      <c r="H55" s="3" t="s">
        <v>3</v>
      </c>
      <c r="I55" s="3" t="s">
        <v>44</v>
      </c>
      <c r="J55" s="101"/>
      <c r="K55" s="3" t="s">
        <v>2</v>
      </c>
      <c r="L55" s="3" t="s">
        <v>3</v>
      </c>
      <c r="M55" s="3" t="s">
        <v>44</v>
      </c>
      <c r="N55" s="101"/>
      <c r="O55" s="102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hidden="1" customHeight="1" x14ac:dyDescent="0.2">
      <c r="A58" s="66" t="s">
        <v>18</v>
      </c>
      <c r="B58" s="80">
        <f t="shared" si="6"/>
        <v>0</v>
      </c>
      <c r="C58" s="62"/>
      <c r="D58" s="62"/>
      <c r="E58" s="81"/>
      <c r="F58" s="80">
        <f t="shared" si="7"/>
        <v>0</v>
      </c>
      <c r="G58" s="62"/>
      <c r="H58" s="62"/>
      <c r="I58" s="81"/>
      <c r="J58" s="80">
        <f t="shared" si="8"/>
        <v>0</v>
      </c>
      <c r="K58" s="62"/>
      <c r="L58" s="62"/>
      <c r="M58" s="81"/>
      <c r="N58" s="64"/>
      <c r="O58" s="82"/>
      <c r="AA58" s="8"/>
    </row>
    <row r="59" spans="1:27" ht="15" hidden="1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hidden="1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hidden="1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hidden="1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46</v>
      </c>
      <c r="C68" s="72">
        <f>SUM(C56:C67)</f>
        <v>38</v>
      </c>
      <c r="D68" s="72">
        <f>SUM(D56:D67)</f>
        <v>8</v>
      </c>
      <c r="E68" s="72">
        <f>SUM(E56:E67)</f>
        <v>0</v>
      </c>
      <c r="F68" s="72">
        <f t="shared" si="9"/>
        <v>133</v>
      </c>
      <c r="G68" s="72">
        <f t="shared" si="9"/>
        <v>39</v>
      </c>
      <c r="H68" s="72">
        <f t="shared" si="9"/>
        <v>28</v>
      </c>
      <c r="I68" s="72">
        <f t="shared" si="9"/>
        <v>66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5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0.82608695652173914</v>
      </c>
      <c r="D69" s="74">
        <f>D68/$B$68</f>
        <v>0.17391304347826086</v>
      </c>
      <c r="E69" s="74">
        <f>E68/$B$68</f>
        <v>0</v>
      </c>
      <c r="F69" s="74">
        <f>F68/$F$68</f>
        <v>1</v>
      </c>
      <c r="G69" s="74">
        <f>G68/$F$68</f>
        <v>0.2932330827067669</v>
      </c>
      <c r="H69" s="74">
        <f>H68/$F$68</f>
        <v>0.21052631578947367</v>
      </c>
      <c r="I69" s="74">
        <f>I68/$F$68</f>
        <v>0.49624060150375937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0" t="s">
        <v>45</v>
      </c>
      <c r="B77" s="101" t="s">
        <v>0</v>
      </c>
      <c r="C77" s="101" t="s">
        <v>48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89"/>
    </row>
    <row r="78" spans="1:15" ht="16.5" x14ac:dyDescent="0.2">
      <c r="A78" s="100"/>
      <c r="B78" s="101"/>
      <c r="C78" s="103" t="s">
        <v>47</v>
      </c>
      <c r="D78" s="103"/>
      <c r="E78" s="104"/>
      <c r="F78" s="105" t="s">
        <v>5</v>
      </c>
      <c r="G78" s="103"/>
      <c r="H78" s="104"/>
      <c r="I78" s="105" t="s">
        <v>6</v>
      </c>
      <c r="J78" s="103"/>
      <c r="K78" s="104"/>
      <c r="L78" s="103" t="s">
        <v>7</v>
      </c>
      <c r="M78" s="103"/>
      <c r="N78" s="103"/>
      <c r="O78" s="89"/>
    </row>
    <row r="79" spans="1:15" ht="26.45" customHeight="1" x14ac:dyDescent="0.2">
      <c r="A79" s="100"/>
      <c r="B79" s="101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hidden="1" customHeight="1" x14ac:dyDescent="0.2">
      <c r="A82" s="91" t="s">
        <v>18</v>
      </c>
      <c r="B82" s="80">
        <f t="shared" si="10"/>
        <v>0</v>
      </c>
      <c r="C82" s="62"/>
      <c r="D82" s="62"/>
      <c r="E82" s="81"/>
      <c r="F82" s="62"/>
      <c r="G82" s="62"/>
      <c r="H82" s="81"/>
      <c r="I82" s="62"/>
      <c r="J82" s="62"/>
      <c r="K82" s="81"/>
      <c r="L82" s="62"/>
      <c r="M82" s="62"/>
      <c r="N82" s="62"/>
      <c r="O82" s="90"/>
    </row>
    <row r="83" spans="1:15" ht="15" hidden="1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hidden="1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hidden="1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5098</v>
      </c>
      <c r="C92" s="72">
        <f t="shared" ref="C92:N92" si="11">SUM(C80:C91)</f>
        <v>1</v>
      </c>
      <c r="D92" s="72">
        <f t="shared" si="11"/>
        <v>46</v>
      </c>
      <c r="E92" s="72">
        <f t="shared" si="11"/>
        <v>0</v>
      </c>
      <c r="F92" s="72">
        <f t="shared" si="11"/>
        <v>234</v>
      </c>
      <c r="G92" s="72">
        <f t="shared" si="11"/>
        <v>2673</v>
      </c>
      <c r="H92" s="72">
        <f t="shared" si="11"/>
        <v>8</v>
      </c>
      <c r="I92" s="72">
        <f t="shared" si="11"/>
        <v>206</v>
      </c>
      <c r="J92" s="72">
        <f t="shared" si="11"/>
        <v>1692</v>
      </c>
      <c r="K92" s="72">
        <f t="shared" si="11"/>
        <v>12</v>
      </c>
      <c r="L92" s="72">
        <f t="shared" si="11"/>
        <v>1</v>
      </c>
      <c r="M92" s="72">
        <f t="shared" si="11"/>
        <v>86</v>
      </c>
      <c r="N92" s="72">
        <f t="shared" si="11"/>
        <v>139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1.9615535504119262E-4</v>
      </c>
      <c r="D93" s="74">
        <f>D92/$B$92</f>
        <v>9.0231463318948615E-3</v>
      </c>
      <c r="E93" s="74">
        <f>E92/$B$92</f>
        <v>0</v>
      </c>
      <c r="F93" s="74">
        <f t="shared" ref="F93:N93" si="12">F92/$B$92</f>
        <v>4.5900353079639071E-2</v>
      </c>
      <c r="G93" s="74">
        <f t="shared" si="12"/>
        <v>0.52432326402510787</v>
      </c>
      <c r="H93" s="74">
        <f t="shared" si="12"/>
        <v>1.569242840329541E-3</v>
      </c>
      <c r="I93" s="74">
        <f t="shared" si="12"/>
        <v>4.0408003138485679E-2</v>
      </c>
      <c r="J93" s="74">
        <f t="shared" si="12"/>
        <v>0.33189486072969793</v>
      </c>
      <c r="K93" s="74">
        <f t="shared" si="12"/>
        <v>2.3538642604943117E-3</v>
      </c>
      <c r="L93" s="74">
        <f t="shared" si="12"/>
        <v>1.9615535504119262E-4</v>
      </c>
      <c r="M93" s="74">
        <f t="shared" si="12"/>
        <v>1.6869360533542564E-2</v>
      </c>
      <c r="N93" s="74">
        <f t="shared" si="12"/>
        <v>2.7265594350725775E-2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0" t="s">
        <v>8</v>
      </c>
      <c r="B98" s="106" t="s">
        <v>0</v>
      </c>
      <c r="C98" s="107" t="s">
        <v>48</v>
      </c>
      <c r="D98" s="107"/>
      <c r="E98" s="107"/>
      <c r="F98" s="107"/>
      <c r="G98" s="89"/>
      <c r="H98" s="89"/>
      <c r="I98" s="89"/>
      <c r="J98" s="89"/>
      <c r="K98" s="89"/>
      <c r="L98" s="89"/>
      <c r="M98" s="89"/>
      <c r="N98" s="89"/>
      <c r="O98" s="102"/>
    </row>
    <row r="99" spans="1:15" ht="36" customHeight="1" x14ac:dyDescent="0.2">
      <c r="A99" s="100"/>
      <c r="B99" s="106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2"/>
    </row>
    <row r="100" spans="1:15" ht="15" customHeight="1" x14ac:dyDescent="0.2">
      <c r="A100" s="79" t="s">
        <v>50</v>
      </c>
      <c r="B100" s="92">
        <f>C100+D100+E100+F100</f>
        <v>41</v>
      </c>
      <c r="C100" s="93">
        <v>0</v>
      </c>
      <c r="D100" s="93">
        <v>14</v>
      </c>
      <c r="E100" s="93">
        <v>21</v>
      </c>
      <c r="F100" s="93">
        <v>6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299</v>
      </c>
      <c r="C101" s="93">
        <v>8</v>
      </c>
      <c r="D101" s="93">
        <v>180</v>
      </c>
      <c r="E101" s="93">
        <v>103</v>
      </c>
      <c r="F101" s="93">
        <v>8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66</v>
      </c>
      <c r="C102" s="93">
        <v>0</v>
      </c>
      <c r="D102" s="93">
        <v>43</v>
      </c>
      <c r="E102" s="93">
        <v>23</v>
      </c>
      <c r="F102" s="93">
        <v>0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601</v>
      </c>
      <c r="C103" s="93">
        <v>4</v>
      </c>
      <c r="D103" s="93">
        <v>442</v>
      </c>
      <c r="E103" s="93">
        <v>146</v>
      </c>
      <c r="F103" s="93">
        <v>9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123</v>
      </c>
      <c r="C104" s="93">
        <v>2</v>
      </c>
      <c r="D104" s="93">
        <v>68</v>
      </c>
      <c r="E104" s="93">
        <v>46</v>
      </c>
      <c r="F104" s="93">
        <v>7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102</v>
      </c>
      <c r="C105" s="93">
        <v>8</v>
      </c>
      <c r="D105" s="93">
        <v>66</v>
      </c>
      <c r="E105" s="93">
        <v>26</v>
      </c>
      <c r="F105" s="93">
        <v>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165</v>
      </c>
      <c r="C106" s="93">
        <v>1</v>
      </c>
      <c r="D106" s="93">
        <v>83</v>
      </c>
      <c r="E106" s="93">
        <v>75</v>
      </c>
      <c r="F106" s="93">
        <v>6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285</v>
      </c>
      <c r="C107" s="93">
        <v>2</v>
      </c>
      <c r="D107" s="93">
        <v>166</v>
      </c>
      <c r="E107" s="93">
        <v>102</v>
      </c>
      <c r="F107" s="93">
        <v>15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66</v>
      </c>
      <c r="C108" s="93">
        <v>0</v>
      </c>
      <c r="D108" s="93">
        <v>45</v>
      </c>
      <c r="E108" s="93">
        <v>20</v>
      </c>
      <c r="F108" s="93">
        <v>1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90</v>
      </c>
      <c r="C109" s="93">
        <v>0</v>
      </c>
      <c r="D109" s="93">
        <v>52</v>
      </c>
      <c r="E109" s="93">
        <v>33</v>
      </c>
      <c r="F109" s="93">
        <v>5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156</v>
      </c>
      <c r="C110" s="93">
        <v>0</v>
      </c>
      <c r="D110" s="93">
        <v>71</v>
      </c>
      <c r="E110" s="93">
        <v>73</v>
      </c>
      <c r="F110" s="93">
        <v>12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201</v>
      </c>
      <c r="C111" s="93">
        <v>0</v>
      </c>
      <c r="D111" s="93">
        <v>110</v>
      </c>
      <c r="E111" s="93">
        <v>75</v>
      </c>
      <c r="F111" s="93">
        <v>16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297</v>
      </c>
      <c r="C112" s="93">
        <v>0</v>
      </c>
      <c r="D112" s="93">
        <v>154</v>
      </c>
      <c r="E112" s="93">
        <v>133</v>
      </c>
      <c r="F112" s="93">
        <v>10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131</v>
      </c>
      <c r="C113" s="93">
        <v>0</v>
      </c>
      <c r="D113" s="93">
        <v>58</v>
      </c>
      <c r="E113" s="93">
        <v>67</v>
      </c>
      <c r="F113" s="93">
        <v>6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1867</v>
      </c>
      <c r="C114" s="93">
        <v>20</v>
      </c>
      <c r="D114" s="93">
        <v>1012</v>
      </c>
      <c r="E114" s="93">
        <v>744</v>
      </c>
      <c r="F114" s="93">
        <v>91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43</v>
      </c>
      <c r="C115" s="93">
        <v>0</v>
      </c>
      <c r="D115" s="93">
        <v>18</v>
      </c>
      <c r="E115" s="93">
        <v>15</v>
      </c>
      <c r="F115" s="93">
        <v>10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28</v>
      </c>
      <c r="C116" s="93">
        <v>0</v>
      </c>
      <c r="D116" s="93">
        <v>13</v>
      </c>
      <c r="E116" s="93">
        <v>14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14</v>
      </c>
      <c r="C117" s="93">
        <v>0</v>
      </c>
      <c r="D117" s="93">
        <v>9</v>
      </c>
      <c r="E117" s="93">
        <v>5</v>
      </c>
      <c r="F117" s="93">
        <v>0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39</v>
      </c>
      <c r="C118" s="93">
        <v>0</v>
      </c>
      <c r="D118" s="93">
        <v>25</v>
      </c>
      <c r="E118" s="93">
        <v>10</v>
      </c>
      <c r="F118" s="93">
        <v>4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124</v>
      </c>
      <c r="C119" s="93">
        <v>0</v>
      </c>
      <c r="D119" s="93">
        <v>71</v>
      </c>
      <c r="E119" s="93">
        <v>48</v>
      </c>
      <c r="F119" s="93">
        <v>5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92</v>
      </c>
      <c r="C120" s="93">
        <v>1</v>
      </c>
      <c r="D120" s="93">
        <v>51</v>
      </c>
      <c r="E120" s="93">
        <v>40</v>
      </c>
      <c r="F120" s="93">
        <v>0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134</v>
      </c>
      <c r="C121" s="93">
        <v>1</v>
      </c>
      <c r="D121" s="93">
        <v>81</v>
      </c>
      <c r="E121" s="93">
        <v>47</v>
      </c>
      <c r="F121" s="93">
        <v>5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51</v>
      </c>
      <c r="C122" s="93">
        <v>0</v>
      </c>
      <c r="D122" s="93">
        <v>26</v>
      </c>
      <c r="E122" s="93">
        <v>21</v>
      </c>
      <c r="F122" s="93">
        <v>4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70</v>
      </c>
      <c r="C123" s="93">
        <v>0</v>
      </c>
      <c r="D123" s="93">
        <v>51</v>
      </c>
      <c r="E123" s="93">
        <v>19</v>
      </c>
      <c r="F123" s="93">
        <v>0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13</v>
      </c>
      <c r="C124" s="93">
        <v>0</v>
      </c>
      <c r="D124" s="93">
        <v>6</v>
      </c>
      <c r="E124" s="93">
        <v>4</v>
      </c>
      <c r="F124" s="93">
        <v>3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5098</v>
      </c>
      <c r="C125" s="95">
        <f>SUM(C100:C124)</f>
        <v>47</v>
      </c>
      <c r="D125" s="95">
        <f>SUM(D100:D124)</f>
        <v>2915</v>
      </c>
      <c r="E125" s="95">
        <f>SUM(E100:E124)</f>
        <v>1910</v>
      </c>
      <c r="F125" s="95">
        <f>SUM(F100:F124)</f>
        <v>226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9.2193016869360541E-3</v>
      </c>
      <c r="D126" s="96">
        <f>D125/$B$125</f>
        <v>0.57179285994507645</v>
      </c>
      <c r="E126" s="96">
        <f>E125/$B$125</f>
        <v>0.3746567281286779</v>
      </c>
      <c r="F126" s="96">
        <f>F125/$B$125</f>
        <v>4.433111023930953E-2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2020-03-13T20:52:37Z</dcterms:modified>
</cp:coreProperties>
</file>