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<sst xmlns="http://schemas.openxmlformats.org/spreadsheetml/2006/main" count="170" uniqueCount="89">
  <si>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</si>
  <si>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</si>
  <si>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</si>
  <si>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</si>
  <si>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</si>
  <si>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</si>
  <si>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</si>
  <si>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</si>
  <si>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</si>
  <si>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</si>
  <si>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</si>
  <si>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</si>
  <si>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</si>
  <si>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</si>
  <si>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</si>
  <si>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</si>
  <si>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</si>
  <si>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</si>
  <si>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</si>
  <si>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</si>
  <si>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</si>
  <si>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</si>
  <si>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</si>
  <si>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</si>
  <si>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</si>
  <si>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</si>
  <si>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</si>
  <si>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</si>
  <si>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</si>
  <si>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</si>
  <si>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</si>
  <si>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</si>
  <si>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</si>
  <si>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</si>
  <si>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</si>
  <si>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</si>
  <si>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</si>
  <si>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</si>
  <si>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</si>
  <si>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</si>
  <si>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</si>
  <si>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</si>
  <si>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</si>
  <si>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</si>
  <si>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</si>
  <si>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</si>
  <si>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</si>
  <si>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</si>
  <si>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</si>
  <si>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</si>
  <si>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</si>
  <si>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</si>
  <si>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</si>
  <si>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</si>
  <si>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</si>
  <si>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</si>
  <si>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</si>
  <si>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</si>
  <si>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</si>
  <si>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</si>
  <si>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</si>
  <si>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</si>
  <si>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</si>
  <si>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</si>
  <si>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</si>
  <si>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</si>
  <si>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</si>
  <si>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</si>
  <si>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</si>
  <si>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</si>
  <si>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</si>
  <si>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</si>
  <si>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</si>
  <si>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</si>
  <si>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</si>
  <si>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</si>
  <si>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</si>
  <si>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</si>
  <si>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</si>
  <si>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</si>
  <si>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</si>
  <si>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</si>
  <si>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</si>
  <si>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</si>
  <si>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</si>
  <si>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</si>
  <si>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</si>
  <si>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</si>
  <si>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Julio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</si>
</sst>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67</c:v>
                </c:pt>
                <c:pt idx="1">
                  <c:v>3942</c:v>
                </c:pt>
                <c:pt idx="2">
                  <c:v>2591</c:v>
                </c:pt>
                <c:pt idx="3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13</xdr:row>
      <xdr:rowOff>130172</xdr:rowOff>
    </xdr:from>
    <xdr:to>
      <xdr:col>7</xdr:col>
      <xdr:colOff>605934</xdr:colOff>
      <xdr:row>15</xdr:row>
      <xdr:rowOff>162201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74601" y="2289172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16</xdr:row>
      <xdr:rowOff>178859</xdr:rowOff>
    </xdr:from>
    <xdr:to>
      <xdr:col>7</xdr:col>
      <xdr:colOff>616143</xdr:colOff>
      <xdr:row>19</xdr:row>
      <xdr:rowOff>186267</xdr:rowOff>
    </xdr:to>
    <xdr:grpSp>
      <xdr:nvGrpSpPr>
        <xdr:cNvPr id="3" name="Grupo 2"/>
        <xdr:cNvGrpSpPr/>
      </xdr:nvGrpSpPr>
      <xdr:grpSpPr>
        <a:xfrm>
          <a:off x="4257525" y="3046942"/>
          <a:ext cx="2179451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17%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131839</xdr:colOff>
      <xdr:row>21</xdr:row>
      <xdr:rowOff>24083</xdr:rowOff>
    </xdr:from>
    <xdr:to>
      <xdr:col>7</xdr:col>
      <xdr:colOff>587226</xdr:colOff>
      <xdr:row>28</xdr:row>
      <xdr:rowOff>144993</xdr:rowOff>
    </xdr:to>
    <xdr:grpSp>
      <xdr:nvGrpSpPr>
        <xdr:cNvPr id="2" name="Grupo 1"/>
        <xdr:cNvGrpSpPr/>
      </xdr:nvGrpSpPr>
      <xdr:grpSpPr>
        <a:xfrm>
          <a:off x="4259339" y="3844666"/>
          <a:ext cx="2148720" cy="554827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10%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90" zoomScaleNormal="100" zoomScaleSheetLayoutView="90" workbookViewId="0">
      <selection activeCell="D49" sqref="D49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1051</v>
      </c>
      <c r="C18" s="43">
        <v>761</v>
      </c>
      <c r="D18" s="43">
        <v>160</v>
      </c>
      <c r="E18" s="43">
        <v>130</v>
      </c>
      <c r="I18" s="41" t="s">
        <v>18</v>
      </c>
      <c r="J18" s="42">
        <f t="shared" si="1"/>
        <v>1051</v>
      </c>
      <c r="K18" s="43">
        <v>848</v>
      </c>
      <c r="L18" s="43">
        <v>119</v>
      </c>
      <c r="M18" s="43">
        <v>51</v>
      </c>
      <c r="N18" s="43">
        <v>33</v>
      </c>
      <c r="O18" s="43">
        <v>0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784</v>
      </c>
      <c r="C22" s="43">
        <v>536</v>
      </c>
      <c r="D22" s="43">
        <v>135</v>
      </c>
      <c r="E22" s="43">
        <v>113</v>
      </c>
      <c r="I22" s="41" t="s">
        <v>22</v>
      </c>
      <c r="J22" s="42">
        <f t="shared" si="1"/>
        <v>784</v>
      </c>
      <c r="K22" s="43">
        <v>654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6933</v>
      </c>
      <c r="C28" s="47">
        <f>SUM(C16:C27)</f>
        <v>4987</v>
      </c>
      <c r="D28" s="47">
        <f>SUM(D16:D27)</f>
        <v>1097</v>
      </c>
      <c r="E28" s="47">
        <f>SUM(E16:E27)</f>
        <v>849</v>
      </c>
      <c r="I28" s="33" t="s">
        <v>0</v>
      </c>
      <c r="J28" s="47">
        <f t="shared" ref="J28:O28" si="2">SUM(J16:J27)</f>
        <v>6933</v>
      </c>
      <c r="K28" s="47">
        <f t="shared" si="2"/>
        <v>5551</v>
      </c>
      <c r="L28" s="47">
        <f t="shared" si="2"/>
        <v>824</v>
      </c>
      <c r="M28" s="47">
        <f t="shared" si="2"/>
        <v>352</v>
      </c>
      <c r="N28" s="47">
        <f t="shared" si="2"/>
        <v>195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0.71931342853021785</v>
      </c>
      <c r="D29" s="50">
        <f>+D28/$B$28</f>
        <v>0.15822876099812491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0.80066349343718446</v>
      </c>
      <c r="L29" s="50">
        <f>L28/$J$28</f>
        <v>0.11885186787826338</v>
      </c>
      <c r="M29" s="50">
        <f t="shared" si="3"/>
        <v>5.0771671714986297E-2</v>
      </c>
      <c r="N29" s="50">
        <f t="shared" si="3"/>
        <v>2.8126352228472522E-2</v>
      </c>
      <c r="O29" s="50">
        <f t="shared" si="3"/>
        <v>1.5866147410933218E-3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67</v>
      </c>
      <c r="C40" s="62">
        <v>10</v>
      </c>
      <c r="D40" s="62">
        <v>15</v>
      </c>
      <c r="E40" s="62">
        <v>7</v>
      </c>
      <c r="F40" s="62">
        <v>1</v>
      </c>
      <c r="G40" s="62">
        <v>0</v>
      </c>
      <c r="H40" s="62">
        <v>0</v>
      </c>
      <c r="I40" s="62">
        <v>2</v>
      </c>
      <c r="J40" s="62">
        <v>32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3942</v>
      </c>
      <c r="C41" s="62">
        <v>740</v>
      </c>
      <c r="D41" s="62">
        <v>1343</v>
      </c>
      <c r="E41" s="62">
        <v>813</v>
      </c>
      <c r="F41" s="62">
        <v>103</v>
      </c>
      <c r="G41" s="62">
        <v>121</v>
      </c>
      <c r="H41" s="62">
        <v>139</v>
      </c>
      <c r="I41" s="62">
        <v>177</v>
      </c>
      <c r="J41" s="62">
        <v>506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2591</v>
      </c>
      <c r="C42" s="62">
        <v>420</v>
      </c>
      <c r="D42" s="62">
        <v>814</v>
      </c>
      <c r="E42" s="62">
        <v>506</v>
      </c>
      <c r="F42" s="62">
        <v>109</v>
      </c>
      <c r="G42" s="62">
        <v>142</v>
      </c>
      <c r="H42" s="62">
        <v>145</v>
      </c>
      <c r="I42" s="62">
        <v>145</v>
      </c>
      <c r="J42" s="62">
        <v>310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333</v>
      </c>
      <c r="C43" s="69">
        <v>61</v>
      </c>
      <c r="D43" s="69">
        <v>178</v>
      </c>
      <c r="E43" s="69">
        <v>80</v>
      </c>
      <c r="F43" s="69">
        <v>6</v>
      </c>
      <c r="G43" s="69">
        <v>2</v>
      </c>
      <c r="H43" s="69">
        <v>5</v>
      </c>
      <c r="I43" s="69">
        <v>0</v>
      </c>
      <c r="J43" s="69">
        <v>1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6933</v>
      </c>
      <c r="C44" s="72">
        <f t="shared" ref="C44:J44" si="4">SUM(C40:C43)</f>
        <v>1231</v>
      </c>
      <c r="D44" s="72">
        <f t="shared" si="4"/>
        <v>2350</v>
      </c>
      <c r="E44" s="72">
        <f t="shared" si="4"/>
        <v>1406</v>
      </c>
      <c r="F44" s="72">
        <f t="shared" si="4"/>
        <v>219</v>
      </c>
      <c r="G44" s="72">
        <f t="shared" si="4"/>
        <v>265</v>
      </c>
      <c r="H44" s="72">
        <f t="shared" si="4"/>
        <v>289</v>
      </c>
      <c r="I44" s="72">
        <f t="shared" si="4"/>
        <v>324</v>
      </c>
      <c r="J44" s="72">
        <f t="shared" si="4"/>
        <v>849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0.17755661329871628</v>
      </c>
      <c r="D45" s="74">
        <f t="shared" si="5"/>
        <v>0.33895860377902781</v>
      </c>
      <c r="E45" s="74">
        <f t="shared" si="5"/>
        <v>0.20279821145247368</v>
      </c>
      <c r="F45" s="74">
        <f t="shared" si="5"/>
        <v>3.1588057118130682E-2</v>
      </c>
      <c r="G45" s="74">
        <f t="shared" si="5"/>
        <v>3.8222991489975482E-2</v>
      </c>
      <c r="H45" s="74">
        <f t="shared" si="5"/>
        <v>4.1684696379633637E-2</v>
      </c>
      <c r="I45" s="74">
        <f t="shared" si="5"/>
        <v>4.6733016010385112E-2</v>
      </c>
      <c r="J45" s="74">
        <f t="shared" si="5"/>
        <v>0.1224578104716573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3" t="s">
        <v>87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0"/>
      <c r="L47" s="100"/>
      <c r="M47" s="100"/>
      <c r="N47" s="100"/>
      <c r="O47" s="65"/>
      <c r="AA47" s="8"/>
    </row>
    <row r="48" spans="1:27" ht="15" customHeigh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2" t="s">
        <v>0</v>
      </c>
      <c r="C54" s="102" t="s">
        <v>79</v>
      </c>
      <c r="D54" s="102"/>
      <c r="E54" s="102"/>
      <c r="F54" s="102" t="s">
        <v>0</v>
      </c>
      <c r="G54" s="102" t="s">
        <v>80</v>
      </c>
      <c r="H54" s="102"/>
      <c r="I54" s="102"/>
      <c r="J54" s="102" t="s">
        <v>0</v>
      </c>
      <c r="K54" s="102" t="s">
        <v>81</v>
      </c>
      <c r="L54" s="102"/>
      <c r="M54" s="102"/>
      <c r="N54" s="102" t="s">
        <v>82</v>
      </c>
      <c r="O54" s="104"/>
      <c r="AA54" s="8"/>
    </row>
    <row r="55" spans="1:27" ht="15" customHeight="1" x14ac:dyDescent="0.2">
      <c r="A55" s="101"/>
      <c r="B55" s="102"/>
      <c r="C55" s="2" t="s">
        <v>2</v>
      </c>
      <c r="D55" s="2" t="s">
        <v>3</v>
      </c>
      <c r="E55" s="2" t="s">
        <v>44</v>
      </c>
      <c r="F55" s="102"/>
      <c r="G55" s="3" t="s">
        <v>2</v>
      </c>
      <c r="H55" s="3" t="s">
        <v>3</v>
      </c>
      <c r="I55" s="3" t="s">
        <v>44</v>
      </c>
      <c r="J55" s="102"/>
      <c r="K55" s="3" t="s">
        <v>2</v>
      </c>
      <c r="L55" s="3" t="s">
        <v>3</v>
      </c>
      <c r="M55" s="3" t="s">
        <v>44</v>
      </c>
      <c r="N55" s="102"/>
      <c r="O55" s="104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6"/>
        <v>6</v>
      </c>
      <c r="C58" s="62">
        <v>4</v>
      </c>
      <c r="D58" s="62">
        <v>2</v>
      </c>
      <c r="E58" s="81">
        <v>0</v>
      </c>
      <c r="F58" s="80">
        <f t="shared" si="7"/>
        <v>24</v>
      </c>
      <c r="G58" s="62">
        <v>9</v>
      </c>
      <c r="H58" s="62">
        <v>4</v>
      </c>
      <c r="I58" s="81">
        <v>11</v>
      </c>
      <c r="J58" s="80">
        <f t="shared" si="8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6"/>
        <v>0</v>
      </c>
      <c r="C59" s="62">
        <v>0</v>
      </c>
      <c r="D59" s="62">
        <v>0</v>
      </c>
      <c r="E59" s="81">
        <v>0</v>
      </c>
      <c r="F59" s="80">
        <f t="shared" si="7"/>
        <v>0</v>
      </c>
      <c r="G59" s="62">
        <v>0</v>
      </c>
      <c r="H59" s="62">
        <v>0</v>
      </c>
      <c r="I59" s="81">
        <v>0</v>
      </c>
      <c r="J59" s="80">
        <f t="shared" si="8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6"/>
        <v>0</v>
      </c>
      <c r="C60" s="62">
        <v>0</v>
      </c>
      <c r="D60" s="62">
        <v>0</v>
      </c>
      <c r="E60" s="81">
        <v>0</v>
      </c>
      <c r="F60" s="80">
        <f t="shared" si="7"/>
        <v>0</v>
      </c>
      <c r="G60" s="62">
        <v>0</v>
      </c>
      <c r="H60" s="62">
        <v>0</v>
      </c>
      <c r="I60" s="81">
        <v>0</v>
      </c>
      <c r="J60" s="80">
        <f t="shared" si="8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6"/>
        <v>0</v>
      </c>
      <c r="C61" s="62">
        <v>0</v>
      </c>
      <c r="D61" s="62">
        <v>0</v>
      </c>
      <c r="E61" s="81">
        <v>0</v>
      </c>
      <c r="F61" s="80">
        <f t="shared" si="7"/>
        <v>0</v>
      </c>
      <c r="G61" s="62">
        <v>0</v>
      </c>
      <c r="H61" s="62">
        <v>0</v>
      </c>
      <c r="I61" s="81">
        <v>0</v>
      </c>
      <c r="J61" s="80">
        <f t="shared" si="8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6"/>
        <v>9</v>
      </c>
      <c r="C62" s="62">
        <v>9</v>
      </c>
      <c r="D62" s="62">
        <v>0</v>
      </c>
      <c r="E62" s="81">
        <v>0</v>
      </c>
      <c r="F62" s="80">
        <f t="shared" si="7"/>
        <v>21</v>
      </c>
      <c r="G62" s="62">
        <v>7</v>
      </c>
      <c r="H62" s="62">
        <v>1</v>
      </c>
      <c r="I62" s="81">
        <v>13</v>
      </c>
      <c r="J62" s="80">
        <f t="shared" si="8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>
        <v>0</v>
      </c>
      <c r="H63" s="62">
        <v>0</v>
      </c>
      <c r="I63" s="81">
        <v>0</v>
      </c>
      <c r="J63" s="80">
        <f t="shared" si="8"/>
        <v>0</v>
      </c>
      <c r="K63" s="62">
        <v>0</v>
      </c>
      <c r="L63" s="62">
        <v>0</v>
      </c>
      <c r="M63" s="81">
        <v>0</v>
      </c>
      <c r="N63" s="64">
        <v>0</v>
      </c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61</v>
      </c>
      <c r="C68" s="72">
        <f>SUM(C56:C67)</f>
        <v>51</v>
      </c>
      <c r="D68" s="72">
        <f>SUM(D56:D67)</f>
        <v>10</v>
      </c>
      <c r="E68" s="72">
        <f>SUM(E56:E67)</f>
        <v>0</v>
      </c>
      <c r="F68" s="72">
        <f t="shared" si="9"/>
        <v>178</v>
      </c>
      <c r="G68" s="72">
        <f t="shared" si="9"/>
        <v>55</v>
      </c>
      <c r="H68" s="72">
        <f t="shared" si="9"/>
        <v>33</v>
      </c>
      <c r="I68" s="72">
        <f t="shared" si="9"/>
        <v>90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6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0.83606557377049184</v>
      </c>
      <c r="D69" s="74">
        <f>D68/$B$68</f>
        <v>0.16393442622950818</v>
      </c>
      <c r="E69" s="74">
        <f>E68/$B$68</f>
        <v>0</v>
      </c>
      <c r="F69" s="74">
        <f>F68/$F$68</f>
        <v>1</v>
      </c>
      <c r="G69" s="74">
        <f>G68/$F$68</f>
        <v>0.3089887640449438</v>
      </c>
      <c r="H69" s="74">
        <f>H68/$F$68</f>
        <v>0.1853932584269663</v>
      </c>
      <c r="I69" s="74">
        <f>I68/$F$68</f>
        <v>0.5056179775280899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2" t="s">
        <v>0</v>
      </c>
      <c r="C77" s="102" t="s">
        <v>48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89"/>
    </row>
    <row r="78" spans="1:15" ht="16.5" x14ac:dyDescent="0.2">
      <c r="A78" s="101"/>
      <c r="B78" s="102"/>
      <c r="C78" s="105" t="s">
        <v>47</v>
      </c>
      <c r="D78" s="105"/>
      <c r="E78" s="106"/>
      <c r="F78" s="107" t="s">
        <v>5</v>
      </c>
      <c r="G78" s="105"/>
      <c r="H78" s="106"/>
      <c r="I78" s="107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1"/>
      <c r="B79" s="102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0"/>
        <v>1051</v>
      </c>
      <c r="C82" s="62">
        <v>0</v>
      </c>
      <c r="D82" s="62">
        <v>13</v>
      </c>
      <c r="E82" s="81">
        <v>0</v>
      </c>
      <c r="F82" s="62">
        <v>41</v>
      </c>
      <c r="G82" s="62">
        <v>553</v>
      </c>
      <c r="H82" s="81">
        <v>2</v>
      </c>
      <c r="I82" s="62">
        <v>33</v>
      </c>
      <c r="J82" s="62">
        <v>362</v>
      </c>
      <c r="K82" s="81">
        <v>1</v>
      </c>
      <c r="L82" s="62">
        <v>2</v>
      </c>
      <c r="M82" s="62">
        <v>26</v>
      </c>
      <c r="N82" s="62">
        <v>18</v>
      </c>
      <c r="O82" s="90"/>
    </row>
    <row r="83" spans="1:15" ht="15" customHeight="1" x14ac:dyDescent="0.2">
      <c r="A83" s="66" t="s">
        <v>19</v>
      </c>
      <c r="B83" s="80">
        <f t="shared" si="10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0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0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0"/>
        <v>784</v>
      </c>
      <c r="C86" s="62">
        <v>0</v>
      </c>
      <c r="D86" s="62">
        <v>7</v>
      </c>
      <c r="E86" s="81">
        <v>0</v>
      </c>
      <c r="F86" s="62">
        <v>27</v>
      </c>
      <c r="G86" s="62">
        <v>403</v>
      </c>
      <c r="H86" s="81">
        <v>1</v>
      </c>
      <c r="I86" s="62">
        <v>20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6933</v>
      </c>
      <c r="C92" s="72">
        <f t="shared" ref="C92:N92" si="11">SUM(C80:C91)</f>
        <v>1</v>
      </c>
      <c r="D92" s="72">
        <f t="shared" si="11"/>
        <v>66</v>
      </c>
      <c r="E92" s="72">
        <f t="shared" si="11"/>
        <v>0</v>
      </c>
      <c r="F92" s="72">
        <f t="shared" si="11"/>
        <v>302</v>
      </c>
      <c r="G92" s="72">
        <f t="shared" si="11"/>
        <v>3629</v>
      </c>
      <c r="H92" s="72">
        <f t="shared" si="11"/>
        <v>11</v>
      </c>
      <c r="I92" s="72">
        <f t="shared" si="11"/>
        <v>259</v>
      </c>
      <c r="J92" s="72">
        <f t="shared" si="11"/>
        <v>2317</v>
      </c>
      <c r="K92" s="72">
        <f t="shared" si="11"/>
        <v>15</v>
      </c>
      <c r="L92" s="72">
        <f t="shared" si="11"/>
        <v>3</v>
      </c>
      <c r="M92" s="72">
        <f t="shared" si="11"/>
        <v>140</v>
      </c>
      <c r="N92" s="72">
        <f t="shared" si="11"/>
        <v>190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1.4423770373575654E-4</v>
      </c>
      <c r="D93" s="74">
        <f>D92/$B$92</f>
        <v>9.5196884465599315E-3</v>
      </c>
      <c r="E93" s="74">
        <f>E92/$B$92</f>
        <v>0</v>
      </c>
      <c r="F93" s="74">
        <f t="shared" ref="F93:N93" si="12">F92/$B$92</f>
        <v>4.3559786528198474E-2</v>
      </c>
      <c r="G93" s="74">
        <f t="shared" si="12"/>
        <v>0.52343862685706044</v>
      </c>
      <c r="H93" s="74">
        <f t="shared" si="12"/>
        <v>1.5866147410933218E-3</v>
      </c>
      <c r="I93" s="74">
        <f t="shared" si="12"/>
        <v>3.7357565267560941E-2</v>
      </c>
      <c r="J93" s="74">
        <f t="shared" si="12"/>
        <v>0.33419875955574785</v>
      </c>
      <c r="K93" s="74">
        <f t="shared" si="12"/>
        <v>2.1635655560363477E-3</v>
      </c>
      <c r="L93" s="74">
        <f t="shared" si="12"/>
        <v>4.3271311120726956E-4</v>
      </c>
      <c r="M93" s="74">
        <f t="shared" si="12"/>
        <v>2.0193278523005915E-2</v>
      </c>
      <c r="N93" s="74">
        <f t="shared" si="12"/>
        <v>2.7405163709793741E-2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8" t="s">
        <v>0</v>
      </c>
      <c r="C98" s="109" t="s">
        <v>48</v>
      </c>
      <c r="D98" s="109"/>
      <c r="E98" s="109"/>
      <c r="F98" s="109"/>
      <c r="G98" s="89"/>
      <c r="H98" s="89"/>
      <c r="I98" s="89"/>
      <c r="J98" s="89"/>
      <c r="K98" s="89"/>
      <c r="L98" s="89"/>
      <c r="M98" s="89"/>
      <c r="N98" s="89"/>
      <c r="O98" s="104"/>
    </row>
    <row r="99" spans="1:15" ht="36" customHeight="1" x14ac:dyDescent="0.2">
      <c r="A99" s="101"/>
      <c r="B99" s="108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4"/>
    </row>
    <row r="100" spans="1:15" ht="15" customHeight="1" x14ac:dyDescent="0.2">
      <c r="A100" s="79" t="s">
        <v>50</v>
      </c>
      <c r="B100" s="92">
        <f>C100+D100+E100+F100</f>
        <v>72</v>
      </c>
      <c r="C100" s="93">
        <v>0</v>
      </c>
      <c r="D100" s="93">
        <v>35</v>
      </c>
      <c r="E100" s="93">
        <v>29</v>
      </c>
      <c r="F100" s="93">
        <v>8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369</v>
      </c>
      <c r="C101" s="93">
        <v>8</v>
      </c>
      <c r="D101" s="93">
        <v>218</v>
      </c>
      <c r="E101" s="93">
        <v>133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130</v>
      </c>
      <c r="C102" s="93">
        <v>2</v>
      </c>
      <c r="D102" s="93">
        <v>84</v>
      </c>
      <c r="E102" s="93">
        <v>42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777</v>
      </c>
      <c r="C103" s="93">
        <v>12</v>
      </c>
      <c r="D103" s="93">
        <v>554</v>
      </c>
      <c r="E103" s="93">
        <v>201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213</v>
      </c>
      <c r="C104" s="93">
        <v>2</v>
      </c>
      <c r="D104" s="93">
        <v>113</v>
      </c>
      <c r="E104" s="93">
        <v>86</v>
      </c>
      <c r="F104" s="93">
        <v>12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157</v>
      </c>
      <c r="C105" s="93">
        <v>8</v>
      </c>
      <c r="D105" s="93">
        <v>94</v>
      </c>
      <c r="E105" s="93">
        <v>46</v>
      </c>
      <c r="F105" s="93">
        <v>9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253</v>
      </c>
      <c r="C106" s="93">
        <v>2</v>
      </c>
      <c r="D106" s="93">
        <v>122</v>
      </c>
      <c r="E106" s="93">
        <v>110</v>
      </c>
      <c r="F106" s="93">
        <v>19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493</v>
      </c>
      <c r="C107" s="93">
        <v>3</v>
      </c>
      <c r="D107" s="93">
        <v>315</v>
      </c>
      <c r="E107" s="93">
        <v>157</v>
      </c>
      <c r="F107" s="93">
        <v>18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98</v>
      </c>
      <c r="C108" s="93">
        <v>0</v>
      </c>
      <c r="D108" s="93">
        <v>68</v>
      </c>
      <c r="E108" s="93">
        <v>27</v>
      </c>
      <c r="F108" s="93">
        <v>3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114</v>
      </c>
      <c r="C109" s="93">
        <v>0</v>
      </c>
      <c r="D109" s="93">
        <v>67</v>
      </c>
      <c r="E109" s="93">
        <v>41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195</v>
      </c>
      <c r="C110" s="93">
        <v>0</v>
      </c>
      <c r="D110" s="93">
        <v>92</v>
      </c>
      <c r="E110" s="93">
        <v>90</v>
      </c>
      <c r="F110" s="93">
        <v>13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240</v>
      </c>
      <c r="C111" s="93">
        <v>0</v>
      </c>
      <c r="D111" s="93">
        <v>131</v>
      </c>
      <c r="E111" s="93">
        <v>89</v>
      </c>
      <c r="F111" s="93">
        <v>20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436</v>
      </c>
      <c r="C112" s="93">
        <v>0</v>
      </c>
      <c r="D112" s="93">
        <v>229</v>
      </c>
      <c r="E112" s="93">
        <v>182</v>
      </c>
      <c r="F112" s="93">
        <v>25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190</v>
      </c>
      <c r="C113" s="93">
        <v>1</v>
      </c>
      <c r="D113" s="93">
        <v>80</v>
      </c>
      <c r="E113" s="93">
        <v>100</v>
      </c>
      <c r="F113" s="93">
        <v>9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2271</v>
      </c>
      <c r="C114" s="93">
        <v>25</v>
      </c>
      <c r="D114" s="93">
        <v>1217</v>
      </c>
      <c r="E114" s="93">
        <v>918</v>
      </c>
      <c r="F114" s="93">
        <v>111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62</v>
      </c>
      <c r="C115" s="93">
        <v>0</v>
      </c>
      <c r="D115" s="93">
        <v>26</v>
      </c>
      <c r="E115" s="93">
        <v>23</v>
      </c>
      <c r="F115" s="93">
        <v>13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32</v>
      </c>
      <c r="C117" s="93">
        <v>0</v>
      </c>
      <c r="D117" s="93">
        <v>21</v>
      </c>
      <c r="E117" s="93">
        <v>10</v>
      </c>
      <c r="F117" s="93">
        <v>1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56</v>
      </c>
      <c r="C118" s="93">
        <v>0</v>
      </c>
      <c r="D118" s="93">
        <v>33</v>
      </c>
      <c r="E118" s="93">
        <v>18</v>
      </c>
      <c r="F118" s="93">
        <v>5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186</v>
      </c>
      <c r="C119" s="93">
        <v>0</v>
      </c>
      <c r="D119" s="93">
        <v>102</v>
      </c>
      <c r="E119" s="93">
        <v>75</v>
      </c>
      <c r="F119" s="93">
        <v>9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155</v>
      </c>
      <c r="C120" s="93">
        <v>2</v>
      </c>
      <c r="D120" s="93">
        <v>81</v>
      </c>
      <c r="E120" s="93">
        <v>68</v>
      </c>
      <c r="F120" s="93">
        <v>4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160</v>
      </c>
      <c r="C121" s="93">
        <v>1</v>
      </c>
      <c r="D121" s="93">
        <v>99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96</v>
      </c>
      <c r="C122" s="93">
        <v>0</v>
      </c>
      <c r="D122" s="93">
        <v>52</v>
      </c>
      <c r="E122" s="93">
        <v>36</v>
      </c>
      <c r="F122" s="93">
        <v>8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117</v>
      </c>
      <c r="C123" s="93">
        <v>0</v>
      </c>
      <c r="D123" s="93">
        <v>84</v>
      </c>
      <c r="E123" s="93">
        <v>30</v>
      </c>
      <c r="F123" s="93">
        <v>3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29</v>
      </c>
      <c r="C124" s="93">
        <v>0</v>
      </c>
      <c r="D124" s="93">
        <v>12</v>
      </c>
      <c r="E124" s="93">
        <v>10</v>
      </c>
      <c r="F124" s="93">
        <v>7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6933</v>
      </c>
      <c r="C125" s="95">
        <f>SUM(C100:C124)</f>
        <v>67</v>
      </c>
      <c r="D125" s="95">
        <f>SUM(D100:D124)</f>
        <v>3942</v>
      </c>
      <c r="E125" s="95">
        <f>SUM(E100:E124)</f>
        <v>2591</v>
      </c>
      <c r="F125" s="95">
        <f>SUM(F100:F124)</f>
        <v>333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9.6639261502956871E-3</v>
      </c>
      <c r="D126" s="96">
        <f>D125/$B$125</f>
        <v>0.56858502812635225</v>
      </c>
      <c r="E126" s="96">
        <f>E125/$B$125</f>
        <v>0.37371989037934517</v>
      </c>
      <c r="F126" s="96">
        <f>F125/$B$125</f>
        <v>4.8031155344006926E-2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98:A99"/>
    <mergeCell ref="B98:B99"/>
    <mergeCell ref="A77:A79"/>
    <mergeCell ref="O98:O99"/>
    <mergeCell ref="C98:F98"/>
    <mergeCell ref="I78:K7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54:A55"/>
    <mergeCell ref="B77:B79"/>
    <mergeCell ref="B54:B55"/>
    <mergeCell ref="N54:N55"/>
    <mergeCell ref="A47:J4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2020-08-11T15:56:57Z</dcterms:modified>
</cp:coreProperties>
</file>