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llanos\Desktop\paginas\"/>
    </mc:Choice>
  </mc:AlternateContent>
  <bookViews>
    <workbookView xWindow="0" yWindow="0" windowWidth="24000" windowHeight="9732" tabRatio="372"/>
  </bookViews>
  <sheets>
    <sheet name="2018" sheetId="2" r:id="rId1"/>
  </sheets>
  <definedNames>
    <definedName name="_xlnm.Print_Area" localSheetId="0">'2018'!$A$1:$O$52</definedName>
  </definedNames>
  <calcPr calcId="162913"/>
</workbook>
</file>

<file path=xl/calcChain.xml><?xml version="1.0" encoding="utf-8"?>
<calcChain xmlns="http://schemas.openxmlformats.org/spreadsheetml/2006/main">
  <c r="D32" i="2" l="1"/>
  <c r="C32" i="2"/>
  <c r="B31" i="2"/>
  <c r="B30" i="2"/>
  <c r="C45" i="2"/>
  <c r="D44" i="2" s="1"/>
  <c r="B29" i="2"/>
  <c r="B28" i="2"/>
  <c r="B27" i="2"/>
  <c r="B26" i="2"/>
  <c r="B25" i="2"/>
  <c r="B24" i="2"/>
  <c r="B23" i="2"/>
  <c r="B41" i="2"/>
  <c r="B22" i="2"/>
  <c r="B21" i="2"/>
  <c r="B44" i="2"/>
  <c r="B43" i="2"/>
  <c r="B42" i="2"/>
  <c r="B20" i="2"/>
  <c r="B45" i="2" l="1"/>
  <c r="D41" i="2"/>
  <c r="D43" i="2"/>
  <c r="D42" i="2"/>
  <c r="D45" i="2"/>
  <c r="B32" i="2"/>
  <c r="B33" i="2" s="1"/>
  <c r="D33" i="2" l="1"/>
  <c r="C33" i="2"/>
</calcChain>
</file>

<file path=xl/sharedStrings.xml><?xml version="1.0" encoding="utf-8"?>
<sst xmlns="http://schemas.openxmlformats.org/spreadsheetml/2006/main" count="58" uniqueCount="44">
  <si>
    <t xml:space="preserve">Mes </t>
  </si>
  <si>
    <t>Total</t>
  </si>
  <si>
    <t>Ene</t>
  </si>
  <si>
    <t>%</t>
  </si>
  <si>
    <t>Tipo de Violencia</t>
  </si>
  <si>
    <t>Psicológica</t>
  </si>
  <si>
    <t>Hijo(a)</t>
  </si>
  <si>
    <t>Física</t>
  </si>
  <si>
    <t>Sexual</t>
  </si>
  <si>
    <t>(60 A MAS AÑOS)</t>
  </si>
  <si>
    <t>mes y sexo</t>
  </si>
  <si>
    <t>según tipo de violencia</t>
  </si>
  <si>
    <t xml:space="preserve">Principal persona agresora de la persona adulta mayor  </t>
  </si>
  <si>
    <t>tipo de violencia</t>
  </si>
  <si>
    <t xml:space="preserve">Principal Persona Agresora </t>
  </si>
  <si>
    <t>Feb</t>
  </si>
  <si>
    <t>Mar</t>
  </si>
  <si>
    <t>Casos atendidos de PAM según</t>
  </si>
  <si>
    <t>Mujer</t>
  </si>
  <si>
    <t>Hombre</t>
  </si>
  <si>
    <t>CASOS ATENDIDOS A PERSONAS AFECTADAS POR HECHOS DE VIOLENCIA CONTRA LAS MUJERES, LOS INTEGRANTES</t>
  </si>
  <si>
    <t>DEL GRUPO FAMILIAR Y PERSONAS AFECTADAS POR VIOLENCIA SEXUAL EN LOS CEM A NIVEL NACIONAL</t>
  </si>
  <si>
    <t>Económica o Patrimonial</t>
  </si>
  <si>
    <r>
      <t>PERSONAS ADULTAS MAYORES (PAM)</t>
    </r>
    <r>
      <rPr>
        <b/>
        <u/>
        <vertAlign val="superscript"/>
        <sz val="14"/>
        <color indexed="9"/>
        <rFont val="Arial"/>
        <family val="2"/>
      </rPr>
      <t>/1</t>
    </r>
  </si>
  <si>
    <t>/1 Todos los cuadros están referidos a casos nuevos, reingresos, reincidentes, derivados y continuadores.</t>
  </si>
  <si>
    <t>Fuente : Registro de casos del CEM</t>
  </si>
  <si>
    <t>Elaboración : UGIGC - PNCVFS</t>
  </si>
  <si>
    <t>Económica</t>
  </si>
  <si>
    <t>Otros /a</t>
  </si>
  <si>
    <t>Otros /b</t>
  </si>
  <si>
    <t>/a Persona agresora diferente de hijo(a)</t>
  </si>
  <si>
    <t>Vecino(a)</t>
  </si>
  <si>
    <t>/b Persona agresora diferente a vecino(a)</t>
  </si>
  <si>
    <t>60 + años</t>
  </si>
  <si>
    <t>Abr</t>
  </si>
  <si>
    <t>May</t>
  </si>
  <si>
    <t>Jun</t>
  </si>
  <si>
    <t>Jul</t>
  </si>
  <si>
    <t>Ago</t>
  </si>
  <si>
    <t>Set</t>
  </si>
  <si>
    <t>Oct</t>
  </si>
  <si>
    <t>Nov</t>
  </si>
  <si>
    <t>Dic</t>
  </si>
  <si>
    <t>Periodo : Enero - Junio 2018 (Preliminar)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</si>
</sst>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b/>
      <sz val="11"/>
      <name val="Arial"/>
      <family val="2"/>
    </font>
    <font>
      <b/>
      <sz val="10"/>
      <color indexed="9"/>
      <name val="Arial"/>
      <family val="2"/>
    </font>
    <font>
      <i/>
      <sz val="9"/>
      <name val="Arial"/>
      <family val="2"/>
    </font>
    <font>
      <b/>
      <sz val="8"/>
      <name val="Arial Narrow"/>
      <family val="2"/>
    </font>
    <font>
      <b/>
      <u/>
      <sz val="11"/>
      <name val="Arial"/>
      <family val="2"/>
    </font>
    <font>
      <u/>
      <sz val="10"/>
      <name val="Arial"/>
      <family val="2"/>
    </font>
    <font>
      <b/>
      <u/>
      <sz val="10"/>
      <name val="Arial"/>
      <family val="2"/>
    </font>
    <font>
      <u/>
      <sz val="10"/>
      <color indexed="10"/>
      <name val="Arial"/>
      <family val="2"/>
    </font>
    <font>
      <b/>
      <u/>
      <sz val="10"/>
      <color indexed="9"/>
      <name val="Arial"/>
      <family val="2"/>
    </font>
    <font>
      <b/>
      <u/>
      <vertAlign val="superscript"/>
      <sz val="14"/>
      <color indexed="9"/>
      <name val="Arial"/>
      <family val="2"/>
    </font>
    <font>
      <sz val="11"/>
      <name val="Arial"/>
      <family val="2"/>
    </font>
    <font>
      <sz val="8"/>
      <name val="Arial"/>
      <family val="2"/>
    </font>
    <font>
      <sz val="10"/>
      <name val="Arial Narrow"/>
      <family val="2"/>
    </font>
    <font>
      <sz val="11"/>
      <color theme="1"/>
      <name val="Calibri"/>
      <family val="2"/>
      <scheme val="minor"/>
    </font>
    <font>
      <b/>
      <sz val="12"/>
      <color rgb="FFFF8080"/>
      <name val="Arial"/>
      <family val="2"/>
    </font>
    <font>
      <sz val="10"/>
      <color theme="0"/>
      <name val="Arial"/>
      <family val="2"/>
    </font>
    <font>
      <b/>
      <sz val="14"/>
      <color theme="0"/>
      <name val="Arial"/>
      <family val="2"/>
    </font>
    <font>
      <b/>
      <sz val="10"/>
      <color theme="0"/>
      <name val="Arial"/>
      <family val="2"/>
    </font>
    <font>
      <b/>
      <u/>
      <sz val="14"/>
      <color theme="0"/>
      <name val="Arial"/>
      <family val="2"/>
    </font>
    <font>
      <b/>
      <sz val="12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434343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rgb="FF969696"/>
      </bottom>
      <diagonal/>
    </border>
    <border>
      <left style="medium">
        <color rgb="FF969696"/>
      </left>
      <right/>
      <top style="medium">
        <color rgb="FF969696"/>
      </top>
      <bottom/>
      <diagonal/>
    </border>
    <border>
      <left/>
      <right/>
      <top style="medium">
        <color rgb="FF969696"/>
      </top>
      <bottom/>
      <diagonal/>
    </border>
    <border>
      <left/>
      <right style="medium">
        <color rgb="FF969696"/>
      </right>
      <top style="medium">
        <color rgb="FF969696"/>
      </top>
      <bottom/>
      <diagonal/>
    </border>
    <border>
      <left style="medium">
        <color rgb="FF969696"/>
      </left>
      <right/>
      <top/>
      <bottom/>
      <diagonal/>
    </border>
    <border>
      <left/>
      <right style="medium">
        <color rgb="FF969696"/>
      </right>
      <top/>
      <bottom/>
      <diagonal/>
    </border>
    <border>
      <left style="medium">
        <color rgb="FF969696"/>
      </left>
      <right/>
      <top/>
      <bottom style="medium">
        <color rgb="FF969696"/>
      </bottom>
      <diagonal/>
    </border>
    <border>
      <left/>
      <right style="medium">
        <color rgb="FF969696"/>
      </right>
      <top/>
      <bottom style="medium">
        <color rgb="FF9696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/>
      <bottom style="medium">
        <color rgb="FF305496"/>
      </bottom>
      <diagonal/>
    </border>
    <border>
      <left/>
      <right/>
      <top style="medium">
        <color rgb="FF305496"/>
      </top>
      <bottom/>
      <diagonal/>
    </border>
    <border>
      <left/>
      <right/>
      <top style="hair">
        <color rgb="FF305496"/>
      </top>
      <bottom style="medium">
        <color rgb="FF305496"/>
      </bottom>
      <diagonal/>
    </border>
    <border>
      <left/>
      <right/>
      <top style="medium">
        <color rgb="FF305496"/>
      </top>
      <bottom style="hair">
        <color rgb="FF305496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9" fontId="17" fillId="0" borderId="0" applyFont="0" applyFill="0" applyBorder="0" applyAlignment="0" applyProtection="0"/>
  </cellStyleXfs>
  <cellXfs count="83">
    <xf numFmtId="0" fontId="0" fillId="0" borderId="0" xfId="0"/>
    <xf numFmtId="0" fontId="1" fillId="2" borderId="0" xfId="0" applyFont="1" applyFill="1" applyAlignment="1">
      <alignment horizontal="centerContinuous" vertical="center"/>
    </xf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Border="1" applyAlignment="1"/>
    <xf numFmtId="0" fontId="2" fillId="3" borderId="0" xfId="0" applyFont="1" applyFill="1" applyBorder="1" applyAlignment="1">
      <alignment horizontal="center" vertical="center"/>
    </xf>
    <xf numFmtId="3" fontId="1" fillId="3" borderId="0" xfId="0" applyNumberFormat="1" applyFont="1" applyFill="1" applyBorder="1" applyAlignment="1">
      <alignment horizontal="center"/>
    </xf>
    <xf numFmtId="0" fontId="1" fillId="3" borderId="0" xfId="0" applyFont="1" applyFill="1" applyBorder="1"/>
    <xf numFmtId="3" fontId="2" fillId="3" borderId="0" xfId="0" applyNumberFormat="1" applyFont="1" applyFill="1" applyBorder="1" applyAlignment="1">
      <alignment horizontal="center"/>
    </xf>
    <xf numFmtId="9" fontId="2" fillId="3" borderId="0" xfId="3" applyNumberFormat="1" applyFont="1" applyFill="1" applyBorder="1" applyAlignment="1">
      <alignment horizontal="center"/>
    </xf>
    <xf numFmtId="3" fontId="1" fillId="2" borderId="0" xfId="0" applyNumberFormat="1" applyFont="1" applyFill="1"/>
    <xf numFmtId="0" fontId="5" fillId="2" borderId="0" xfId="0" applyFont="1" applyFill="1" applyAlignment="1">
      <alignment horizontal="center"/>
    </xf>
    <xf numFmtId="0" fontId="8" fillId="2" borderId="0" xfId="0" applyFont="1" applyFill="1" applyBorder="1" applyAlignment="1">
      <alignment horizontal="centerContinuous"/>
    </xf>
    <xf numFmtId="0" fontId="10" fillId="2" borderId="0" xfId="0" applyFont="1" applyFill="1" applyBorder="1" applyAlignment="1">
      <alignment horizontal="centerContinuous"/>
    </xf>
    <xf numFmtId="0" fontId="8" fillId="2" borderId="0" xfId="0" applyFont="1" applyFill="1" applyBorder="1" applyAlignment="1">
      <alignment horizontal="centerContinuous" vertical="center"/>
    </xf>
    <xf numFmtId="0" fontId="9" fillId="2" borderId="0" xfId="0" applyFont="1" applyFill="1" applyBorder="1" applyAlignment="1">
      <alignment horizontal="centerContinuous" vertical="center"/>
    </xf>
    <xf numFmtId="0" fontId="11" fillId="2" borderId="0" xfId="0" applyFont="1" applyFill="1" applyBorder="1" applyAlignment="1">
      <alignment horizontal="centerContinuous" vertical="center"/>
    </xf>
    <xf numFmtId="0" fontId="1" fillId="2" borderId="0" xfId="0" applyFont="1" applyFill="1" applyAlignment="1">
      <alignment horizontal="centerContinuous"/>
    </xf>
    <xf numFmtId="0" fontId="12" fillId="2" borderId="0" xfId="0" applyFont="1" applyFill="1" applyBorder="1" applyAlignment="1">
      <alignment horizontal="centerContinuous"/>
    </xf>
    <xf numFmtId="0" fontId="6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left" vertical="center"/>
    </xf>
    <xf numFmtId="0" fontId="18" fillId="0" borderId="0" xfId="2" applyFont="1" applyAlignment="1">
      <alignment horizontal="centerContinuous" vertical="center"/>
    </xf>
    <xf numFmtId="0" fontId="1" fillId="2" borderId="0" xfId="0" applyFont="1" applyFill="1" applyBorder="1" applyAlignment="1">
      <alignment horizontal="center"/>
    </xf>
    <xf numFmtId="9" fontId="2" fillId="2" borderId="0" xfId="3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9" fontId="2" fillId="2" borderId="1" xfId="3" applyNumberFormat="1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vertical="center" wrapText="1"/>
    </xf>
    <xf numFmtId="0" fontId="15" fillId="2" borderId="0" xfId="2" applyFont="1" applyFill="1" applyAlignment="1">
      <alignment vertical="center"/>
    </xf>
    <xf numFmtId="0" fontId="19" fillId="4" borderId="2" xfId="0" applyFont="1" applyFill="1" applyBorder="1"/>
    <xf numFmtId="0" fontId="19" fillId="4" borderId="3" xfId="0" applyFont="1" applyFill="1" applyBorder="1"/>
    <xf numFmtId="0" fontId="19" fillId="4" borderId="4" xfId="0" applyFont="1" applyFill="1" applyBorder="1"/>
    <xf numFmtId="0" fontId="20" fillId="4" borderId="5" xfId="0" applyFont="1" applyFill="1" applyBorder="1" applyAlignment="1">
      <alignment horizontal="centerContinuous" vertical="center" wrapText="1"/>
    </xf>
    <xf numFmtId="0" fontId="19" fillId="4" borderId="0" xfId="0" applyFont="1" applyFill="1" applyBorder="1" applyAlignment="1">
      <alignment horizontal="centerContinuous" vertical="center"/>
    </xf>
    <xf numFmtId="0" fontId="21" fillId="4" borderId="0" xfId="0" applyFont="1" applyFill="1" applyBorder="1" applyAlignment="1">
      <alignment horizontal="centerContinuous" vertical="center"/>
    </xf>
    <xf numFmtId="0" fontId="21" fillId="4" borderId="6" xfId="0" applyFont="1" applyFill="1" applyBorder="1" applyAlignment="1">
      <alignment horizontal="centerContinuous" vertical="center"/>
    </xf>
    <xf numFmtId="0" fontId="22" fillId="4" borderId="5" xfId="0" applyFont="1" applyFill="1" applyBorder="1" applyAlignment="1">
      <alignment horizontal="centerContinuous" vertical="center" wrapText="1"/>
    </xf>
    <xf numFmtId="0" fontId="23" fillId="4" borderId="5" xfId="0" applyFont="1" applyFill="1" applyBorder="1" applyAlignment="1">
      <alignment horizontal="centerContinuous" vertical="center" wrapText="1"/>
    </xf>
    <xf numFmtId="0" fontId="23" fillId="4" borderId="7" xfId="0" applyFont="1" applyFill="1" applyBorder="1" applyAlignment="1">
      <alignment horizontal="centerContinuous" vertical="center" wrapText="1"/>
    </xf>
    <xf numFmtId="0" fontId="21" fillId="4" borderId="1" xfId="0" applyFont="1" applyFill="1" applyBorder="1" applyAlignment="1">
      <alignment horizontal="centerContinuous" vertical="center"/>
    </xf>
    <xf numFmtId="0" fontId="19" fillId="4" borderId="1" xfId="0" applyFont="1" applyFill="1" applyBorder="1" applyAlignment="1">
      <alignment horizontal="centerContinuous" vertical="center"/>
    </xf>
    <xf numFmtId="0" fontId="21" fillId="4" borderId="8" xfId="0" applyFont="1" applyFill="1" applyBorder="1" applyAlignment="1">
      <alignment horizontal="centerContinuous" vertical="center"/>
    </xf>
    <xf numFmtId="0" fontId="21" fillId="5" borderId="0" xfId="0" applyFont="1" applyFill="1" applyBorder="1" applyAlignment="1">
      <alignment vertical="center"/>
    </xf>
    <xf numFmtId="3" fontId="21" fillId="5" borderId="0" xfId="0" applyNumberFormat="1" applyFont="1" applyFill="1" applyBorder="1" applyAlignment="1">
      <alignment horizontal="center" vertical="center"/>
    </xf>
    <xf numFmtId="9" fontId="21" fillId="5" borderId="0" xfId="3" applyFont="1" applyFill="1" applyBorder="1" applyAlignment="1">
      <alignment horizontal="center" vertical="center"/>
    </xf>
    <xf numFmtId="0" fontId="21" fillId="5" borderId="0" xfId="0" applyFont="1" applyFill="1" applyBorder="1" applyAlignment="1">
      <alignment vertical="center" wrapText="1"/>
    </xf>
    <xf numFmtId="0" fontId="21" fillId="5" borderId="0" xfId="0" applyFont="1" applyFill="1" applyBorder="1" applyAlignment="1">
      <alignment horizontal="center" vertical="center" wrapText="1"/>
    </xf>
    <xf numFmtId="0" fontId="21" fillId="5" borderId="0" xfId="0" applyFont="1" applyFill="1" applyBorder="1" applyAlignment="1">
      <alignment horizontal="center" vertical="center"/>
    </xf>
    <xf numFmtId="0" fontId="2" fillId="6" borderId="9" xfId="0" applyFont="1" applyFill="1" applyBorder="1" applyAlignment="1">
      <alignment vertical="center"/>
    </xf>
    <xf numFmtId="3" fontId="2" fillId="6" borderId="9" xfId="0" applyNumberFormat="1" applyFont="1" applyFill="1" applyBorder="1" applyAlignment="1">
      <alignment horizontal="center" vertical="center"/>
    </xf>
    <xf numFmtId="3" fontId="1" fillId="6" borderId="9" xfId="0" applyNumberFormat="1" applyFont="1" applyFill="1" applyBorder="1" applyAlignment="1">
      <alignment horizontal="center" vertical="center"/>
    </xf>
    <xf numFmtId="0" fontId="2" fillId="6" borderId="10" xfId="0" applyFont="1" applyFill="1" applyBorder="1" applyAlignment="1">
      <alignment vertical="center"/>
    </xf>
    <xf numFmtId="3" fontId="2" fillId="6" borderId="10" xfId="0" applyNumberFormat="1" applyFont="1" applyFill="1" applyBorder="1" applyAlignment="1">
      <alignment horizontal="center" vertical="center"/>
    </xf>
    <xf numFmtId="3" fontId="1" fillId="6" borderId="10" xfId="0" applyNumberFormat="1" applyFont="1" applyFill="1" applyBorder="1" applyAlignment="1">
      <alignment horizontal="center" vertical="center"/>
    </xf>
    <xf numFmtId="0" fontId="2" fillId="6" borderId="11" xfId="0" applyFont="1" applyFill="1" applyBorder="1" applyAlignment="1">
      <alignment vertical="center"/>
    </xf>
    <xf numFmtId="3" fontId="2" fillId="6" borderId="11" xfId="0" applyNumberFormat="1" applyFont="1" applyFill="1" applyBorder="1" applyAlignment="1">
      <alignment horizontal="center" vertical="center"/>
    </xf>
    <xf numFmtId="3" fontId="1" fillId="6" borderId="11" xfId="0" applyNumberFormat="1" applyFont="1" applyFill="1" applyBorder="1" applyAlignment="1">
      <alignment horizontal="center" vertical="center"/>
    </xf>
    <xf numFmtId="9" fontId="1" fillId="6" borderId="9" xfId="3" applyFont="1" applyFill="1" applyBorder="1" applyAlignment="1">
      <alignment horizontal="center" vertical="center"/>
    </xf>
    <xf numFmtId="9" fontId="1" fillId="6" borderId="10" xfId="3" applyFont="1" applyFill="1" applyBorder="1" applyAlignment="1">
      <alignment horizontal="center" vertical="center"/>
    </xf>
    <xf numFmtId="9" fontId="1" fillId="6" borderId="11" xfId="3" applyFont="1" applyFill="1" applyBorder="1" applyAlignment="1">
      <alignment horizontal="center" vertical="center"/>
    </xf>
    <xf numFmtId="0" fontId="2" fillId="6" borderId="12" xfId="0" applyFont="1" applyFill="1" applyBorder="1" applyAlignment="1">
      <alignment vertical="center"/>
    </xf>
    <xf numFmtId="9" fontId="2" fillId="6" borderId="12" xfId="3" applyNumberFormat="1" applyFont="1" applyFill="1" applyBorder="1" applyAlignment="1">
      <alignment horizontal="center" vertical="center"/>
    </xf>
    <xf numFmtId="0" fontId="2" fillId="3" borderId="0" xfId="0" applyFont="1" applyFill="1" applyBorder="1" applyAlignment="1">
      <alignment vertical="center"/>
    </xf>
    <xf numFmtId="9" fontId="2" fillId="3" borderId="0" xfId="3" applyNumberFormat="1" applyFont="1" applyFill="1" applyBorder="1" applyAlignment="1">
      <alignment horizontal="center" vertical="center"/>
    </xf>
    <xf numFmtId="0" fontId="1" fillId="3" borderId="0" xfId="0" applyFont="1" applyFill="1"/>
    <xf numFmtId="3" fontId="1" fillId="6" borderId="9" xfId="0" applyNumberFormat="1" applyFont="1" applyFill="1" applyBorder="1" applyAlignment="1">
      <alignment horizontal="center" vertical="center"/>
    </xf>
    <xf numFmtId="0" fontId="16" fillId="2" borderId="0" xfId="1" applyFont="1" applyFill="1" applyProtection="1"/>
    <xf numFmtId="0" fontId="15" fillId="2" borderId="0" xfId="0" applyFont="1" applyFill="1" applyBorder="1" applyAlignment="1">
      <alignment vertical="center"/>
    </xf>
    <xf numFmtId="3" fontId="1" fillId="3" borderId="0" xfId="0" applyNumberFormat="1" applyFont="1" applyFill="1" applyBorder="1" applyAlignment="1">
      <alignment horizontal="center" vertical="center"/>
    </xf>
    <xf numFmtId="9" fontId="1" fillId="3" borderId="0" xfId="3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vertical="top"/>
    </xf>
    <xf numFmtId="0" fontId="16" fillId="6" borderId="0" xfId="0" applyFont="1" applyFill="1" applyBorder="1" applyAlignment="1">
      <alignment vertical="center" wrapText="1"/>
    </xf>
    <xf numFmtId="9" fontId="1" fillId="6" borderId="14" xfId="3" applyFont="1" applyFill="1" applyBorder="1" applyAlignment="1">
      <alignment horizontal="center" vertical="center"/>
    </xf>
    <xf numFmtId="9" fontId="1" fillId="6" borderId="15" xfId="3" applyFont="1" applyFill="1" applyBorder="1" applyAlignment="1">
      <alignment horizontal="center" vertical="center"/>
    </xf>
    <xf numFmtId="0" fontId="1" fillId="6" borderId="13" xfId="0" applyFont="1" applyFill="1" applyBorder="1" applyAlignment="1">
      <alignment vertical="center" wrapText="1"/>
    </xf>
    <xf numFmtId="0" fontId="1" fillId="6" borderId="12" xfId="0" applyFont="1" applyFill="1" applyBorder="1" applyAlignment="1">
      <alignment vertical="center" wrapText="1"/>
    </xf>
    <xf numFmtId="0" fontId="1" fillId="6" borderId="14" xfId="0" applyFont="1" applyFill="1" applyBorder="1" applyAlignment="1">
      <alignment horizontal="center" vertical="center" wrapText="1"/>
    </xf>
    <xf numFmtId="0" fontId="21" fillId="5" borderId="0" xfId="0" applyFont="1" applyFill="1" applyBorder="1" applyAlignment="1">
      <alignment horizontal="center" vertical="center"/>
    </xf>
    <xf numFmtId="0" fontId="21" fillId="5" borderId="0" xfId="0" applyFont="1" applyFill="1" applyBorder="1" applyAlignment="1">
      <alignment horizontal="center" vertical="center" wrapText="1"/>
    </xf>
    <xf numFmtId="3" fontId="1" fillId="6" borderId="9" xfId="0" applyNumberFormat="1" applyFont="1" applyFill="1" applyBorder="1" applyAlignment="1">
      <alignment horizontal="center" vertical="center"/>
    </xf>
    <xf numFmtId="3" fontId="1" fillId="6" borderId="15" xfId="0" applyNumberFormat="1" applyFont="1" applyFill="1" applyBorder="1" applyAlignment="1">
      <alignment horizontal="center" vertical="center"/>
    </xf>
    <xf numFmtId="0" fontId="16" fillId="6" borderId="0" xfId="0" applyFont="1" applyFill="1" applyBorder="1" applyAlignment="1">
      <alignment horizontal="left" vertical="center" wrapText="1"/>
    </xf>
    <xf numFmtId="0" fontId="1" fillId="6" borderId="13" xfId="0" applyFont="1" applyFill="1" applyBorder="1" applyAlignment="1">
      <alignment horizontal="left" vertical="center" wrapText="1"/>
    </xf>
    <xf numFmtId="0" fontId="1" fillId="6" borderId="12" xfId="0" applyFont="1" applyFill="1" applyBorder="1" applyAlignment="1">
      <alignment horizontal="left" vertical="center" wrapText="1"/>
    </xf>
  </cellXfs>
  <cellStyles count="4">
    <cellStyle name="Normal" xfId="0" builtinId="0"/>
    <cellStyle name="Normal 2" xfId="1"/>
    <cellStyle name="Normal_Directorio CEMs - agos - 2009 - UGTAI" xfId="2"/>
    <cellStyle name="Porcentaje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Casos Atendidos a PAM según Sexo</a:t>
            </a: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(Porcentaje)</a:t>
            </a:r>
          </a:p>
        </c:rich>
      </c:tx>
      <c:layout>
        <c:manualLayout>
          <c:xMode val="edge"/>
          <c:yMode val="edge"/>
          <c:x val="0.15522725126985026"/>
          <c:y val="4.3831268942385065E-2"/>
        </c:manualLayout>
      </c:layout>
      <c:overlay val="0"/>
      <c:spPr>
        <a:noFill/>
        <a:ln w="25400">
          <a:noFill/>
        </a:ln>
      </c:spPr>
    </c:title>
    <c:autoTitleDeleted val="0"/>
    <c:view3D>
      <c:rotX val="6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2303974953984168"/>
          <c:y val="0.29772727272727273"/>
          <c:w val="0.59558966085913767"/>
          <c:h val="0.51818181818181819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305496"/>
              </a:solidFill>
              <a:ln w="12700">
                <a:solidFill>
                  <a:srgbClr val="FF808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721B-473F-BE66-A86D65CF691E}"/>
              </c:ext>
            </c:extLst>
          </c:dPt>
          <c:dPt>
            <c:idx val="1"/>
            <c:bubble3D val="0"/>
            <c:spPr>
              <a:pattFill prst="solidDmnd">
                <a:fgClr>
                  <a:srgbClr val="969696"/>
                </a:fgClr>
                <a:bgClr>
                  <a:srgbClr val="FFFFFF"/>
                </a:bgClr>
              </a:pattFill>
              <a:ln w="12700">
                <a:solidFill>
                  <a:srgbClr val="969696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721B-473F-BE66-A86D65CF691E}"/>
              </c:ext>
            </c:extLst>
          </c:dPt>
          <c:dLbls>
            <c:dLbl>
              <c:idx val="0"/>
              <c:layout>
                <c:manualLayout>
                  <c:x val="6.3490889725740809E-2"/>
                  <c:y val="0.1112112345473432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721B-473F-BE66-A86D65CF691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2.4838677773973888E-2"/>
                  <c:y val="-7.9481682726344399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721B-473F-BE66-A86D65CF691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'2018'!$C$18:$D$18</c:f>
              <c:strCache>
                <c:ptCount val="2"/>
                <c:pt idx="0">
                  <c:v>Mujer</c:v>
                </c:pt>
                <c:pt idx="1">
                  <c:v>Hombre</c:v>
                </c:pt>
              </c:strCache>
            </c:strRef>
          </c:cat>
          <c:val>
            <c:numRef>
              <c:f>'2018'!$C$32:$D$32</c:f>
              <c:numCache>
                <c:formatCode>#,##0</c:formatCode>
                <c:ptCount val="2"/>
                <c:pt idx="0">
                  <c:v>2812</c:v>
                </c:pt>
                <c:pt idx="1">
                  <c:v>975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721B-473F-BE66-A86D65CF69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000000000000289" r="0.75000000000000289" t="1" header="0" footer="0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381000</xdr:colOff>
      <xdr:row>13</xdr:row>
      <xdr:rowOff>15240</xdr:rowOff>
    </xdr:from>
    <xdr:to>
      <xdr:col>9</xdr:col>
      <xdr:colOff>548640</xdr:colOff>
      <xdr:row>38</xdr:row>
      <xdr:rowOff>83820</xdr:rowOff>
    </xdr:to>
    <xdr:graphicFrame macro="">
      <xdr:nvGraphicFramePr>
        <xdr:cNvPr id="1379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379189</xdr:colOff>
      <xdr:row>41</xdr:row>
      <xdr:rowOff>13472</xdr:rowOff>
    </xdr:from>
    <xdr:to>
      <xdr:col>14</xdr:col>
      <xdr:colOff>721980</xdr:colOff>
      <xdr:row>44</xdr:row>
      <xdr:rowOff>11356</xdr:rowOff>
    </xdr:to>
    <xdr:sp macro="" textlink="">
      <xdr:nvSpPr>
        <xdr:cNvPr id="8" name="Rectángulo 7"/>
        <xdr:cNvSpPr/>
      </xdr:nvSpPr>
      <xdr:spPr>
        <a:xfrm>
          <a:off x="4189189" y="6585722"/>
          <a:ext cx="7200791" cy="855134"/>
        </a:xfrm>
        <a:prstGeom prst="rect">
          <a:avLst/>
        </a:prstGeom>
        <a:solidFill>
          <a:srgbClr val="434343"/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>
            <a:lnSpc>
              <a:spcPts val="1400"/>
            </a:lnSpc>
          </a:pPr>
          <a:r>
            <a:rPr lang="es-PE" sz="160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Los casos de</a:t>
          </a:r>
          <a:r>
            <a:rPr lang="es-PE" sz="160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PE" sz="1600" b="1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VIOLACIÓN SEXUAL en personas adultas mayores, </a:t>
          </a:r>
          <a:r>
            <a:rPr lang="es-PE" sz="160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tienen mayor incidencia en la region: Cusco 5 casos, Lima 4 casos, Ancash 5 casos, Piura 3 casos, Puno 2 casos.</a:t>
          </a:r>
          <a:endParaRPr lang="es-PE" sz="1600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0</xdr:colOff>
      <xdr:row>4</xdr:row>
      <xdr:rowOff>0</xdr:rowOff>
    </xdr:to>
    <xdr:pic>
      <xdr:nvPicPr>
        <xdr:cNvPr id="1381" name="Imagen 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116580" cy="693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0.1253</cdr:x>
      <cdr:y>0.3104</cdr:y>
    </cdr:from>
    <cdr:to>
      <cdr:x>0.1253</cdr:x>
      <cdr:y>0.3104</cdr:y>
    </cdr:to>
    <cdr:pic>
      <cdr:nvPicPr>
        <cdr:cNvPr id="7169" name="Picture 1" descr="MASCULINO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76600" y="84014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0.70782</cdr:x>
      <cdr:y>0.55009</cdr:y>
    </cdr:from>
    <cdr:to>
      <cdr:x>0.70782</cdr:x>
      <cdr:y>0.55009</cdr:y>
    </cdr:to>
    <cdr:pic>
      <cdr:nvPicPr>
        <cdr:cNvPr id="7170" name="Picture 2" descr="FEMENINO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596168" y="163020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0.03925</cdr:x>
      <cdr:y>0.3413</cdr:y>
    </cdr:from>
    <cdr:to>
      <cdr:x>0.21024</cdr:x>
      <cdr:y>0.5334</cdr:y>
    </cdr:to>
    <cdr:pic>
      <cdr:nvPicPr>
        <cdr:cNvPr id="7171" name="Picture 3" descr="MASCULINO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120969" y="1361617"/>
          <a:ext cx="522593" cy="795627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0.82306</cdr:x>
      <cdr:y>0.63612</cdr:y>
    </cdr:from>
    <cdr:to>
      <cdr:x>0.98164</cdr:x>
      <cdr:y>0.84204</cdr:y>
    </cdr:to>
    <cdr:pic>
      <cdr:nvPicPr>
        <cdr:cNvPr id="7172" name="Picture 4" descr="FEMENINO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295741" y="1964208"/>
          <a:ext cx="661060" cy="639173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4:O72"/>
  <sheetViews>
    <sheetView tabSelected="1" view="pageBreakPreview" zoomScaleNormal="100" zoomScaleSheetLayoutView="100" workbookViewId="0"/>
  </sheetViews>
  <sheetFormatPr baseColWidth="10" defaultColWidth="11.44140625" defaultRowHeight="13.2" x14ac:dyDescent="0.25"/>
  <cols>
    <col min="1" max="16384" width="11.44140625" style="2"/>
  </cols>
  <sheetData>
    <row r="4" spans="1:15" ht="15.6" x14ac:dyDescent="0.25">
      <c r="A4" s="2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 ht="10.5" customHeight="1" thickBot="1" x14ac:dyDescent="0.3"/>
    <row r="6" spans="1:15" ht="5.25" customHeight="1" x14ac:dyDescent="0.25">
      <c r="A6" s="28"/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30"/>
    </row>
    <row r="7" spans="1:15" ht="17.399999999999999" x14ac:dyDescent="0.25">
      <c r="A7" s="31" t="s">
        <v>20</v>
      </c>
      <c r="B7" s="32"/>
      <c r="C7" s="32"/>
      <c r="D7" s="32"/>
      <c r="E7" s="33"/>
      <c r="F7" s="33"/>
      <c r="G7" s="33"/>
      <c r="H7" s="33"/>
      <c r="I7" s="33"/>
      <c r="J7" s="33"/>
      <c r="K7" s="33"/>
      <c r="L7" s="33"/>
      <c r="M7" s="33"/>
      <c r="N7" s="33"/>
      <c r="O7" s="34"/>
    </row>
    <row r="8" spans="1:15" ht="17.399999999999999" x14ac:dyDescent="0.25">
      <c r="A8" s="31" t="s">
        <v>21</v>
      </c>
      <c r="B8" s="32"/>
      <c r="C8" s="32"/>
      <c r="D8" s="32"/>
      <c r="E8" s="33"/>
      <c r="F8" s="33"/>
      <c r="G8" s="33"/>
      <c r="H8" s="33"/>
      <c r="I8" s="33"/>
      <c r="J8" s="33"/>
      <c r="K8" s="33"/>
      <c r="L8" s="33"/>
      <c r="M8" s="33"/>
      <c r="N8" s="33"/>
      <c r="O8" s="34"/>
    </row>
    <row r="9" spans="1:15" ht="19.2" x14ac:dyDescent="0.25">
      <c r="A9" s="35" t="s">
        <v>23</v>
      </c>
      <c r="B9" s="32"/>
      <c r="C9" s="32"/>
      <c r="D9" s="32"/>
      <c r="E9" s="33"/>
      <c r="F9" s="33"/>
      <c r="G9" s="33"/>
      <c r="H9" s="33"/>
      <c r="I9" s="33"/>
      <c r="J9" s="33"/>
      <c r="K9" s="33"/>
      <c r="L9" s="33"/>
      <c r="M9" s="33"/>
      <c r="N9" s="33"/>
      <c r="O9" s="34"/>
    </row>
    <row r="10" spans="1:15" ht="17.399999999999999" x14ac:dyDescent="0.25">
      <c r="A10" s="31" t="s">
        <v>9</v>
      </c>
      <c r="B10" s="32"/>
      <c r="C10" s="32"/>
      <c r="D10" s="32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4"/>
    </row>
    <row r="11" spans="1:15" ht="15.6" x14ac:dyDescent="0.25">
      <c r="A11" s="36" t="s">
        <v>43</v>
      </c>
      <c r="B11" s="33"/>
      <c r="C11" s="32"/>
      <c r="D11" s="33"/>
      <c r="E11" s="33"/>
      <c r="F11" s="33"/>
      <c r="G11" s="33"/>
      <c r="H11" s="33"/>
      <c r="I11" s="32"/>
      <c r="J11" s="32"/>
      <c r="K11" s="33"/>
      <c r="L11" s="33"/>
      <c r="M11" s="33"/>
      <c r="N11" s="33"/>
      <c r="O11" s="34"/>
    </row>
    <row r="12" spans="1:15" ht="5.25" customHeight="1" thickBot="1" x14ac:dyDescent="0.3">
      <c r="A12" s="37"/>
      <c r="B12" s="38"/>
      <c r="C12" s="39"/>
      <c r="D12" s="38"/>
      <c r="E12" s="38"/>
      <c r="F12" s="38"/>
      <c r="G12" s="38"/>
      <c r="H12" s="38"/>
      <c r="I12" s="39"/>
      <c r="J12" s="39"/>
      <c r="K12" s="38"/>
      <c r="L12" s="38"/>
      <c r="M12" s="38"/>
      <c r="N12" s="38"/>
      <c r="O12" s="40"/>
    </row>
    <row r="13" spans="1:15" ht="5.25" customHeight="1" x14ac:dyDescent="0.25">
      <c r="N13" s="3"/>
    </row>
    <row r="14" spans="1:15" ht="16.5" customHeight="1" x14ac:dyDescent="0.25">
      <c r="A14" s="12" t="s">
        <v>17</v>
      </c>
      <c r="B14" s="17"/>
      <c r="C14" s="17"/>
      <c r="D14" s="17"/>
      <c r="K14" s="14" t="s">
        <v>12</v>
      </c>
      <c r="L14" s="15"/>
      <c r="M14" s="15"/>
      <c r="N14" s="16"/>
      <c r="O14" s="15"/>
    </row>
    <row r="15" spans="1:15" ht="13.5" customHeight="1" x14ac:dyDescent="0.25">
      <c r="A15" s="13" t="s">
        <v>10</v>
      </c>
      <c r="B15" s="17"/>
      <c r="C15" s="17"/>
      <c r="D15" s="17"/>
      <c r="K15" s="14" t="s">
        <v>11</v>
      </c>
      <c r="L15" s="14"/>
      <c r="M15" s="14"/>
      <c r="N15" s="14"/>
      <c r="O15" s="15"/>
    </row>
    <row r="16" spans="1:15" ht="5.25" customHeight="1" x14ac:dyDescent="0.25">
      <c r="K16" s="11"/>
      <c r="L16" s="11"/>
      <c r="M16" s="11"/>
      <c r="N16" s="11"/>
      <c r="O16" s="7"/>
    </row>
    <row r="17" spans="1:15" ht="4.5" customHeight="1" x14ac:dyDescent="0.25"/>
    <row r="18" spans="1:15" ht="14.25" customHeight="1" x14ac:dyDescent="0.25">
      <c r="A18" s="76" t="s">
        <v>0</v>
      </c>
      <c r="B18" s="76" t="s">
        <v>1</v>
      </c>
      <c r="C18" s="76" t="s">
        <v>18</v>
      </c>
      <c r="D18" s="76" t="s">
        <v>19</v>
      </c>
      <c r="K18" s="77" t="s">
        <v>4</v>
      </c>
      <c r="L18" s="76" t="s">
        <v>14</v>
      </c>
      <c r="M18" s="76"/>
      <c r="N18" s="76"/>
      <c r="O18" s="76" t="s">
        <v>3</v>
      </c>
    </row>
    <row r="19" spans="1:15" ht="14.25" customHeight="1" x14ac:dyDescent="0.25">
      <c r="A19" s="76"/>
      <c r="B19" s="76"/>
      <c r="C19" s="76"/>
      <c r="D19" s="76"/>
      <c r="K19" s="77"/>
      <c r="L19" s="76"/>
      <c r="M19" s="76"/>
      <c r="N19" s="76"/>
      <c r="O19" s="76"/>
    </row>
    <row r="20" spans="1:15" ht="16.95" customHeight="1" x14ac:dyDescent="0.25">
      <c r="A20" s="47" t="s">
        <v>2</v>
      </c>
      <c r="B20" s="48">
        <f t="shared" ref="B20:B29" si="0">SUM(C20:D20)</f>
        <v>614</v>
      </c>
      <c r="C20" s="49">
        <v>473</v>
      </c>
      <c r="D20" s="49">
        <v>141</v>
      </c>
      <c r="E20" s="4"/>
      <c r="F20" s="4"/>
      <c r="G20" s="4"/>
      <c r="H20" s="4"/>
      <c r="I20" s="4"/>
      <c r="K20" s="77"/>
      <c r="L20" s="76"/>
      <c r="M20" s="76"/>
      <c r="N20" s="76"/>
      <c r="O20" s="76"/>
    </row>
    <row r="21" spans="1:15" ht="16.95" customHeight="1" x14ac:dyDescent="0.25">
      <c r="A21" s="50" t="s">
        <v>15</v>
      </c>
      <c r="B21" s="51">
        <f t="shared" si="0"/>
        <v>610</v>
      </c>
      <c r="C21" s="52">
        <v>437</v>
      </c>
      <c r="D21" s="52">
        <v>173</v>
      </c>
      <c r="K21" s="80" t="s">
        <v>22</v>
      </c>
      <c r="L21" s="78" t="s">
        <v>6</v>
      </c>
      <c r="M21" s="78"/>
      <c r="N21" s="78"/>
      <c r="O21" s="56">
        <v>0.65306122448979587</v>
      </c>
    </row>
    <row r="22" spans="1:15" ht="16.95" customHeight="1" thickBot="1" x14ac:dyDescent="0.3">
      <c r="A22" s="50" t="s">
        <v>16</v>
      </c>
      <c r="B22" s="51">
        <f t="shared" si="0"/>
        <v>612</v>
      </c>
      <c r="C22" s="52">
        <v>441</v>
      </c>
      <c r="D22" s="52">
        <v>171</v>
      </c>
      <c r="K22" s="80"/>
      <c r="L22" s="75" t="s">
        <v>28</v>
      </c>
      <c r="M22" s="75"/>
      <c r="N22" s="75"/>
      <c r="O22" s="71">
        <v>0.34693877551020408</v>
      </c>
    </row>
    <row r="23" spans="1:15" ht="16.95" customHeight="1" x14ac:dyDescent="0.25">
      <c r="A23" s="53" t="s">
        <v>34</v>
      </c>
      <c r="B23" s="54">
        <f t="shared" si="0"/>
        <v>660</v>
      </c>
      <c r="C23" s="55">
        <v>497</v>
      </c>
      <c r="D23" s="55">
        <v>163</v>
      </c>
      <c r="K23" s="81" t="s">
        <v>5</v>
      </c>
      <c r="L23" s="79" t="s">
        <v>6</v>
      </c>
      <c r="M23" s="79"/>
      <c r="N23" s="79"/>
      <c r="O23" s="56">
        <v>0.42683390345876093</v>
      </c>
    </row>
    <row r="24" spans="1:15" ht="16.95" customHeight="1" thickBot="1" x14ac:dyDescent="0.3">
      <c r="A24" s="53" t="s">
        <v>35</v>
      </c>
      <c r="B24" s="54">
        <f t="shared" si="0"/>
        <v>661</v>
      </c>
      <c r="C24" s="55">
        <v>488</v>
      </c>
      <c r="D24" s="55">
        <v>173</v>
      </c>
      <c r="K24" s="82"/>
      <c r="L24" s="75" t="s">
        <v>28</v>
      </c>
      <c r="M24" s="75"/>
      <c r="N24" s="75"/>
      <c r="O24" s="71">
        <v>0.57316609654123907</v>
      </c>
    </row>
    <row r="25" spans="1:15" ht="16.95" customHeight="1" x14ac:dyDescent="0.25">
      <c r="A25" s="53" t="s">
        <v>36</v>
      </c>
      <c r="B25" s="54">
        <f t="shared" si="0"/>
        <v>630</v>
      </c>
      <c r="C25" s="55">
        <v>476</v>
      </c>
      <c r="D25" s="55">
        <v>154</v>
      </c>
      <c r="K25" s="73" t="s">
        <v>7</v>
      </c>
      <c r="L25" s="79" t="s">
        <v>6</v>
      </c>
      <c r="M25" s="79"/>
      <c r="N25" s="79"/>
      <c r="O25" s="72">
        <v>0.45325779036827196</v>
      </c>
    </row>
    <row r="26" spans="1:15" ht="16.95" hidden="1" customHeight="1" x14ac:dyDescent="0.25">
      <c r="A26" s="53" t="s">
        <v>37</v>
      </c>
      <c r="B26" s="54">
        <f t="shared" si="0"/>
        <v>0</v>
      </c>
      <c r="C26" s="55"/>
      <c r="D26" s="55"/>
      <c r="K26" s="70"/>
    </row>
    <row r="27" spans="1:15" ht="16.95" hidden="1" customHeight="1" x14ac:dyDescent="0.25">
      <c r="A27" s="53" t="s">
        <v>38</v>
      </c>
      <c r="B27" s="54">
        <f t="shared" si="0"/>
        <v>0</v>
      </c>
      <c r="C27" s="55"/>
      <c r="D27" s="55"/>
      <c r="K27" s="70"/>
    </row>
    <row r="28" spans="1:15" ht="16.95" hidden="1" customHeight="1" x14ac:dyDescent="0.25">
      <c r="A28" s="53" t="s">
        <v>39</v>
      </c>
      <c r="B28" s="54">
        <f t="shared" si="0"/>
        <v>0</v>
      </c>
      <c r="C28" s="55"/>
      <c r="D28" s="55"/>
      <c r="K28" s="70"/>
    </row>
    <row r="29" spans="1:15" ht="16.95" hidden="1" customHeight="1" x14ac:dyDescent="0.25">
      <c r="A29" s="53" t="s">
        <v>40</v>
      </c>
      <c r="B29" s="54">
        <f t="shared" si="0"/>
        <v>0</v>
      </c>
      <c r="C29" s="55"/>
      <c r="D29" s="55"/>
      <c r="K29" s="70"/>
    </row>
    <row r="30" spans="1:15" ht="16.95" hidden="1" customHeight="1" x14ac:dyDescent="0.25">
      <c r="A30" s="53" t="s">
        <v>41</v>
      </c>
      <c r="B30" s="54">
        <f>SUM(C30:D30)</f>
        <v>0</v>
      </c>
      <c r="C30" s="55"/>
      <c r="D30" s="55"/>
      <c r="K30" s="70"/>
    </row>
    <row r="31" spans="1:15" ht="16.95" hidden="1" customHeight="1" x14ac:dyDescent="0.25">
      <c r="A31" s="53" t="s">
        <v>42</v>
      </c>
      <c r="B31" s="54">
        <f>SUM(C31:D31)</f>
        <v>0</v>
      </c>
      <c r="C31" s="55"/>
      <c r="D31" s="55"/>
      <c r="K31" s="70"/>
    </row>
    <row r="32" spans="1:15" s="63" customFormat="1" ht="16.95" customHeight="1" thickBot="1" x14ac:dyDescent="0.3">
      <c r="A32" s="41" t="s">
        <v>1</v>
      </c>
      <c r="B32" s="42">
        <f>SUM(B20:B31)</f>
        <v>3787</v>
      </c>
      <c r="C32" s="42">
        <f>SUM(C20:C31)</f>
        <v>2812</v>
      </c>
      <c r="D32" s="42">
        <f>SUM(D20:D31)</f>
        <v>975</v>
      </c>
      <c r="K32" s="74"/>
      <c r="L32" s="75" t="s">
        <v>28</v>
      </c>
      <c r="M32" s="75"/>
      <c r="N32" s="75"/>
      <c r="O32" s="71">
        <v>0.54674220963172804</v>
      </c>
    </row>
    <row r="33" spans="1:15" s="63" customFormat="1" ht="16.95" customHeight="1" thickBot="1" x14ac:dyDescent="0.3">
      <c r="A33" s="59" t="s">
        <v>3</v>
      </c>
      <c r="B33" s="60">
        <f>+B32/$B$32</f>
        <v>1</v>
      </c>
      <c r="C33" s="60">
        <f>+C32/$B$32</f>
        <v>0.7425402693424874</v>
      </c>
      <c r="D33" s="60">
        <f>+D32/$B$32</f>
        <v>0.25745973065751254</v>
      </c>
      <c r="K33" s="81" t="s">
        <v>8</v>
      </c>
      <c r="L33" s="78" t="s">
        <v>31</v>
      </c>
      <c r="M33" s="78"/>
      <c r="N33" s="78"/>
      <c r="O33" s="72">
        <v>0.35416666666666669</v>
      </c>
    </row>
    <row r="34" spans="1:15" s="63" customFormat="1" ht="16.95" customHeight="1" thickBot="1" x14ac:dyDescent="0.3">
      <c r="A34" s="61"/>
      <c r="B34" s="62"/>
      <c r="C34" s="62"/>
      <c r="D34" s="62"/>
      <c r="K34" s="82"/>
      <c r="L34" s="75" t="s">
        <v>29</v>
      </c>
      <c r="M34" s="75"/>
      <c r="N34" s="75"/>
      <c r="O34" s="71">
        <v>0.64583333333333337</v>
      </c>
    </row>
    <row r="35" spans="1:15" s="63" customFormat="1" ht="16.95" customHeight="1" x14ac:dyDescent="0.25">
      <c r="A35" s="61"/>
      <c r="B35" s="62"/>
      <c r="C35" s="62"/>
      <c r="D35" s="62"/>
      <c r="K35" s="66" t="s">
        <v>30</v>
      </c>
    </row>
    <row r="36" spans="1:15" s="63" customFormat="1" ht="18.75" customHeight="1" x14ac:dyDescent="0.25">
      <c r="A36" s="61"/>
      <c r="B36" s="62"/>
      <c r="C36" s="62"/>
      <c r="D36" s="62"/>
      <c r="K36" s="69" t="s">
        <v>32</v>
      </c>
      <c r="L36" s="67"/>
      <c r="M36" s="67"/>
      <c r="N36" s="67"/>
      <c r="O36" s="68"/>
    </row>
    <row r="37" spans="1:15" ht="18.75" customHeight="1" x14ac:dyDescent="0.25">
      <c r="A37" s="12" t="s">
        <v>17</v>
      </c>
      <c r="B37" s="12"/>
      <c r="C37" s="12"/>
      <c r="D37" s="12"/>
      <c r="E37" s="4"/>
      <c r="F37" s="4"/>
      <c r="G37" s="4"/>
      <c r="H37" s="4"/>
      <c r="I37" s="4"/>
      <c r="L37" s="67"/>
      <c r="M37" s="67"/>
      <c r="N37" s="67"/>
      <c r="O37" s="68"/>
    </row>
    <row r="38" spans="1:15" ht="18.75" customHeight="1" x14ac:dyDescent="0.25">
      <c r="A38" s="12" t="s">
        <v>13</v>
      </c>
      <c r="B38" s="18"/>
      <c r="C38" s="18"/>
      <c r="D38" s="18"/>
      <c r="E38" s="11"/>
      <c r="F38" s="11"/>
      <c r="G38" s="11"/>
      <c r="H38" s="11"/>
      <c r="I38" s="11"/>
      <c r="O38" s="22"/>
    </row>
    <row r="39" spans="1:15" ht="18.75" customHeight="1" x14ac:dyDescent="0.25">
      <c r="O39" s="22"/>
    </row>
    <row r="40" spans="1:15" ht="32.25" customHeight="1" x14ac:dyDescent="0.25">
      <c r="A40" s="44" t="s">
        <v>4</v>
      </c>
      <c r="B40" s="45" t="s">
        <v>1</v>
      </c>
      <c r="C40" s="46" t="s">
        <v>33</v>
      </c>
      <c r="D40" s="46" t="s">
        <v>3</v>
      </c>
      <c r="E40" s="5"/>
      <c r="F40" s="5"/>
      <c r="O40" s="22"/>
    </row>
    <row r="41" spans="1:15" ht="22.95" customHeight="1" x14ac:dyDescent="0.25">
      <c r="A41" s="47" t="s">
        <v>27</v>
      </c>
      <c r="B41" s="48">
        <f>+C41</f>
        <v>49</v>
      </c>
      <c r="C41" s="64">
        <v>49</v>
      </c>
      <c r="D41" s="56">
        <f>+C41/$C$45</f>
        <v>1.2939001848428836E-2</v>
      </c>
      <c r="E41" s="5"/>
      <c r="F41" s="5"/>
    </row>
    <row r="42" spans="1:15" ht="22.95" customHeight="1" x14ac:dyDescent="0.25">
      <c r="A42" s="47" t="s">
        <v>5</v>
      </c>
      <c r="B42" s="48">
        <f>+C42</f>
        <v>2631</v>
      </c>
      <c r="C42" s="49">
        <v>2631</v>
      </c>
      <c r="D42" s="56">
        <f>+C42/$C$45</f>
        <v>0.69474518088196457</v>
      </c>
      <c r="E42" s="6"/>
      <c r="F42" s="6"/>
    </row>
    <row r="43" spans="1:15" ht="22.95" customHeight="1" x14ac:dyDescent="0.25">
      <c r="A43" s="50" t="s">
        <v>7</v>
      </c>
      <c r="B43" s="51">
        <f>+C43</f>
        <v>1059</v>
      </c>
      <c r="C43" s="52">
        <v>1059</v>
      </c>
      <c r="D43" s="57">
        <f>+C43/$C$45</f>
        <v>0.27964087668339055</v>
      </c>
      <c r="E43" s="6"/>
      <c r="F43" s="6"/>
    </row>
    <row r="44" spans="1:15" ht="22.95" customHeight="1" x14ac:dyDescent="0.25">
      <c r="A44" s="53" t="s">
        <v>8</v>
      </c>
      <c r="B44" s="54">
        <f>+C44</f>
        <v>48</v>
      </c>
      <c r="C44" s="55">
        <v>48</v>
      </c>
      <c r="D44" s="58">
        <f>+C44/$C$45</f>
        <v>1.2674940586216002E-2</v>
      </c>
      <c r="E44" s="6"/>
      <c r="F44" s="6"/>
    </row>
    <row r="45" spans="1:15" ht="22.95" customHeight="1" x14ac:dyDescent="0.25">
      <c r="A45" s="41" t="s">
        <v>1</v>
      </c>
      <c r="B45" s="42">
        <f>SUM(B41:B44)</f>
        <v>3787</v>
      </c>
      <c r="C45" s="42">
        <f>SUM(C41:C44)</f>
        <v>3787</v>
      </c>
      <c r="D45" s="43">
        <f>+C45/$C$45</f>
        <v>1</v>
      </c>
      <c r="E45" s="8"/>
      <c r="F45" s="8"/>
    </row>
    <row r="46" spans="1:15" ht="2.25" hidden="1" customHeight="1" thickBot="1" x14ac:dyDescent="0.3">
      <c r="A46" s="24"/>
      <c r="B46" s="25"/>
      <c r="C46" s="25"/>
      <c r="D46" s="23"/>
      <c r="E46" s="9"/>
      <c r="F46" s="9"/>
      <c r="K46" s="26"/>
      <c r="L46" s="26"/>
      <c r="M46" s="26"/>
      <c r="N46" s="26"/>
      <c r="O46" s="26"/>
    </row>
    <row r="47" spans="1:15" ht="3" customHeight="1" x14ac:dyDescent="0.25">
      <c r="A47" s="19"/>
      <c r="C47" s="10"/>
      <c r="D47" s="10"/>
      <c r="E47" s="10"/>
      <c r="K47" s="26"/>
      <c r="L47" s="26"/>
      <c r="M47" s="26"/>
      <c r="N47" s="26"/>
      <c r="O47" s="26"/>
    </row>
    <row r="48" spans="1:15" ht="3" customHeight="1" x14ac:dyDescent="0.25">
      <c r="A48" s="19"/>
      <c r="B48" s="6"/>
      <c r="C48" s="6"/>
      <c r="D48" s="6"/>
      <c r="E48" s="6"/>
      <c r="K48" s="26"/>
      <c r="L48" s="26"/>
      <c r="M48" s="26"/>
      <c r="N48" s="26"/>
      <c r="O48" s="26"/>
    </row>
    <row r="49" spans="1:10" ht="12.75" customHeight="1" x14ac:dyDescent="0.3">
      <c r="A49" s="65" t="s">
        <v>24</v>
      </c>
      <c r="B49" s="6"/>
      <c r="C49" s="6"/>
      <c r="D49" s="6"/>
      <c r="E49" s="6"/>
      <c r="J49" s="26"/>
    </row>
    <row r="50" spans="1:10" ht="2.25" customHeight="1" x14ac:dyDescent="0.25">
      <c r="A50" s="20"/>
      <c r="B50" s="6"/>
      <c r="C50" s="6"/>
      <c r="D50" s="6"/>
      <c r="E50" s="6"/>
      <c r="J50" s="26"/>
    </row>
    <row r="51" spans="1:10" ht="15" customHeight="1" x14ac:dyDescent="0.25">
      <c r="A51" s="27" t="s">
        <v>25</v>
      </c>
      <c r="J51" s="26"/>
    </row>
    <row r="52" spans="1:10" x14ac:dyDescent="0.25">
      <c r="A52" s="27" t="s">
        <v>26</v>
      </c>
    </row>
    <row r="54" spans="1:10" ht="13.5" customHeight="1" x14ac:dyDescent="0.25"/>
    <row r="57" spans="1:10" ht="14.25" customHeight="1" x14ac:dyDescent="0.25"/>
    <row r="59" spans="1:10" ht="14.25" customHeight="1" x14ac:dyDescent="0.25"/>
    <row r="61" spans="1:10" ht="14.25" customHeight="1" x14ac:dyDescent="0.25"/>
    <row r="63" spans="1:10" ht="14.25" customHeight="1" x14ac:dyDescent="0.25"/>
    <row r="68" ht="14.25" customHeight="1" x14ac:dyDescent="0.25"/>
    <row r="70" ht="14.25" customHeight="1" x14ac:dyDescent="0.25"/>
    <row r="72" ht="14.25" customHeight="1" x14ac:dyDescent="0.25"/>
  </sheetData>
  <mergeCells count="18">
    <mergeCell ref="B18:B19"/>
    <mergeCell ref="A18:A19"/>
    <mergeCell ref="C18:C19"/>
    <mergeCell ref="D18:D19"/>
    <mergeCell ref="L18:N20"/>
    <mergeCell ref="L24:N24"/>
    <mergeCell ref="O18:O20"/>
    <mergeCell ref="K18:K20"/>
    <mergeCell ref="L34:N34"/>
    <mergeCell ref="L33:N33"/>
    <mergeCell ref="L32:N32"/>
    <mergeCell ref="L25:N25"/>
    <mergeCell ref="L23:N23"/>
    <mergeCell ref="L22:N22"/>
    <mergeCell ref="L21:N21"/>
    <mergeCell ref="K21:K22"/>
    <mergeCell ref="K23:K24"/>
    <mergeCell ref="K33:K34"/>
  </mergeCells>
  <printOptions horizontalCentered="1" verticalCentered="1"/>
  <pageMargins left="0.27559055118110237" right="0.19685039370078741" top="0.35433070866141736" bottom="0.27559055118110237" header="0.31496062992125984" footer="0.31496062992125984"/>
  <pageSetup paperSize="9"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2018</vt:lpstr>
      <vt:lpstr>'2018'!Área_de_impresión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Marleny Llanos</cp:lastModifiedBy>
  <cp:lastPrinted>2017-09-12T16:23:32Z</cp:lastPrinted>
  <dcterms:created xsi:type="dcterms:W3CDTF">2009-11-09T20:17:47Z</dcterms:created>
  <dcterms:modified xsi:type="dcterms:W3CDTF">2018-07-13T21:43:59Z</dcterms:modified>
</cp:coreProperties>
</file>