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372"/>
  </bookViews>
  <sheets>
    <sheet name="2018" sheetId="2" r:id="rId1"/>
  </sheets>
  <definedNames>
    <definedName name="_xlnm.Print_Area" localSheetId="0">'2018'!$A$1:$O$52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D44" i="2" s="1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B45" i="2" l="1"/>
  <c r="D41" i="2"/>
  <c r="D43" i="2"/>
  <c r="D42" i="2"/>
  <c r="D45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<sst xmlns="http://schemas.openxmlformats.org/spreadsheetml/2006/main" count="58" uniqueCount="44">
  <si>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</si>
  <si>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</si>
  <si>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</si>
  <si>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</si>
  <si>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</si>
  <si>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</si>
  <si>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</si>
  <si>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</si>
  <si>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</si>
  <si>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</si>
  <si>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</si>
  <si>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</si>
  <si>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</si>
  <si>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</si>
  <si>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</si>
  <si>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</si>
  <si>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</si>
  <si>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</si>
  <si>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</si>
  <si>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</si>
  <si>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</si>
  <si>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</si>
  <si>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</si>
  <si>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r>
      <t>PERSONAS ADULTAS MAYORES (PAM)</t>
    </r>
    <r>
      <rPr>
        <b/>
        <u/>
        <vertAlign val="superscript"/>
        <sz val="14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</si>
  <si>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</si>
  <si>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</si>
  <si>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</si>
  <si>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</si>
  <si>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</si>
  <si>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</si>
  <si>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</si>
  <si>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</si>
  <si>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</si>
  <si>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</si>
  <si>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</si>
  <si>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</si>
  <si>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</si>
  <si>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</si>
  <si>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</si>
  <si>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</si>
  <si>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</si>
  <si>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</si>
  <si>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</si>
  <si>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Periodo 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</si>
</sst>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sz val="8"/>
      <name val="Arial Narrow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indexed="9"/>
      <name val="Arial"/>
      <family val="2"/>
    </font>
    <font>
      <b/>
      <u/>
      <vertAlign val="superscript"/>
      <sz val="14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</cellStyleXfs>
  <cellXfs count="83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3" fontId="2" fillId="3" borderId="0" xfId="0" applyNumberFormat="1" applyFont="1" applyFill="1" applyBorder="1" applyAlignment="1">
      <alignment horizontal="center"/>
    </xf>
    <xf numFmtId="9" fontId="2" fillId="3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8" fillId="0" borderId="0" xfId="2" applyFont="1" applyAlignment="1">
      <alignment horizontal="centerContinuous" vertical="center"/>
    </xf>
    <xf numFmtId="0" fontId="1" fillId="2" borderId="0" xfId="0" applyFont="1" applyFill="1" applyBorder="1" applyAlignment="1">
      <alignment horizontal="center"/>
    </xf>
    <xf numFmtId="9" fontId="2" fillId="2" borderId="0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9" fontId="2" fillId="2" borderId="1" xfId="3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5" fillId="2" borderId="0" xfId="2" applyFont="1" applyFill="1" applyAlignment="1">
      <alignment vertical="center"/>
    </xf>
    <xf numFmtId="0" fontId="19" fillId="4" borderId="2" xfId="0" applyFont="1" applyFill="1" applyBorder="1"/>
    <xf numFmtId="0" fontId="19" fillId="4" borderId="3" xfId="0" applyFont="1" applyFill="1" applyBorder="1"/>
    <xf numFmtId="0" fontId="19" fillId="4" borderId="4" xfId="0" applyFont="1" applyFill="1" applyBorder="1"/>
    <xf numFmtId="0" fontId="20" fillId="4" borderId="5" xfId="0" applyFont="1" applyFill="1" applyBorder="1" applyAlignment="1">
      <alignment horizontal="centerContinuous" vertical="center" wrapText="1"/>
    </xf>
    <xf numFmtId="0" fontId="19" fillId="4" borderId="0" xfId="0" applyFont="1" applyFill="1" applyBorder="1" applyAlignment="1">
      <alignment horizontal="centerContinuous" vertical="center"/>
    </xf>
    <xf numFmtId="0" fontId="21" fillId="4" borderId="0" xfId="0" applyFont="1" applyFill="1" applyBorder="1" applyAlignment="1">
      <alignment horizontal="centerContinuous" vertical="center"/>
    </xf>
    <xf numFmtId="0" fontId="21" fillId="4" borderId="6" xfId="0" applyFont="1" applyFill="1" applyBorder="1" applyAlignment="1">
      <alignment horizontal="centerContinuous" vertical="center"/>
    </xf>
    <xf numFmtId="0" fontId="22" fillId="4" borderId="5" xfId="0" applyFont="1" applyFill="1" applyBorder="1" applyAlignment="1">
      <alignment horizontal="centerContinuous" vertical="center" wrapText="1"/>
    </xf>
    <xf numFmtId="0" fontId="23" fillId="4" borderId="5" xfId="0" applyFont="1" applyFill="1" applyBorder="1" applyAlignment="1">
      <alignment horizontal="centerContinuous" vertical="center" wrapText="1"/>
    </xf>
    <xf numFmtId="0" fontId="23" fillId="4" borderId="7" xfId="0" applyFont="1" applyFill="1" applyBorder="1" applyAlignment="1">
      <alignment horizontal="centerContinuous" vertical="center" wrapText="1"/>
    </xf>
    <xf numFmtId="0" fontId="21" fillId="4" borderId="1" xfId="0" applyFont="1" applyFill="1" applyBorder="1" applyAlignment="1">
      <alignment horizontal="centerContinuous" vertical="center"/>
    </xf>
    <xf numFmtId="0" fontId="19" fillId="4" borderId="1" xfId="0" applyFont="1" applyFill="1" applyBorder="1" applyAlignment="1">
      <alignment horizontal="centerContinuous" vertical="center"/>
    </xf>
    <xf numFmtId="0" fontId="21" fillId="4" borderId="8" xfId="0" applyFont="1" applyFill="1" applyBorder="1" applyAlignment="1">
      <alignment horizontal="centerContinuous" vertical="center"/>
    </xf>
    <xf numFmtId="0" fontId="21" fillId="5" borderId="0" xfId="0" applyFont="1" applyFill="1" applyBorder="1" applyAlignment="1">
      <alignment vertical="center"/>
    </xf>
    <xf numFmtId="3" fontId="21" fillId="5" borderId="0" xfId="0" applyNumberFormat="1" applyFont="1" applyFill="1" applyBorder="1" applyAlignment="1">
      <alignment horizontal="center" vertical="center"/>
    </xf>
    <xf numFmtId="9" fontId="21" fillId="5" borderId="0" xfId="3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3" fontId="2" fillId="6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9" fontId="1" fillId="6" borderId="9" xfId="3" applyFont="1" applyFill="1" applyBorder="1" applyAlignment="1">
      <alignment horizontal="center" vertical="center"/>
    </xf>
    <xf numFmtId="9" fontId="1" fillId="6" borderId="10" xfId="3" applyFont="1" applyFill="1" applyBorder="1" applyAlignment="1">
      <alignment horizontal="center" vertical="center"/>
    </xf>
    <xf numFmtId="9" fontId="1" fillId="6" borderId="11" xfId="3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9" fontId="2" fillId="6" borderId="12" xfId="3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9" fontId="2" fillId="3" borderId="0" xfId="3" applyNumberFormat="1" applyFont="1" applyFill="1" applyBorder="1" applyAlignment="1">
      <alignment horizontal="center" vertical="center"/>
    </xf>
    <xf numFmtId="0" fontId="1" fillId="3" borderId="0" xfId="0" applyFont="1" applyFill="1"/>
    <xf numFmtId="3" fontId="1" fillId="6" borderId="9" xfId="0" applyNumberFormat="1" applyFont="1" applyFill="1" applyBorder="1" applyAlignment="1">
      <alignment horizontal="center" vertical="center"/>
    </xf>
    <xf numFmtId="0" fontId="16" fillId="2" borderId="0" xfId="1" applyFont="1" applyFill="1" applyProtection="1"/>
    <xf numFmtId="0" fontId="15" fillId="2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horizontal="center" vertical="center"/>
    </xf>
    <xf numFmtId="9" fontId="1" fillId="3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/>
    </xf>
    <xf numFmtId="0" fontId="16" fillId="6" borderId="0" xfId="0" applyFont="1" applyFill="1" applyBorder="1" applyAlignment="1">
      <alignment vertical="center" wrapText="1"/>
    </xf>
    <xf numFmtId="9" fontId="1" fillId="6" borderId="14" xfId="3" applyFont="1" applyFill="1" applyBorder="1" applyAlignment="1">
      <alignment horizontal="center" vertical="center"/>
    </xf>
    <xf numFmtId="9" fontId="1" fillId="6" borderId="15" xfId="3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5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2812</c:v>
                </c:pt>
                <c:pt idx="1">
                  <c:v>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379189</xdr:colOff>
      <xdr:row>41</xdr:row>
      <xdr:rowOff>13472</xdr:rowOff>
    </xdr:from>
    <xdr:to>
      <xdr:col>14</xdr:col>
      <xdr:colOff>721980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189189" y="6585722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5 casos, Lima 4 casos, Ancash 5 casos, Piura 3 casos, Puno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O72"/>
  <sheetViews>
    <sheetView tabSelected="1" view="pageBreakPreview" zoomScaleNormal="100" zoomScaleSheetLayoutView="100" workbookViewId="0"/>
  </sheetViews>
  <sheetFormatPr baseColWidth="10" defaultColWidth="11.44140625" defaultRowHeight="13.2" x14ac:dyDescent="0.25"/>
  <cols>
    <col min="1" max="16384" width="11.44140625" style="2"/>
  </cols>
  <sheetData>
    <row r="4" spans="1:15" ht="15.6" x14ac:dyDescent="0.25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0.5" customHeight="1" thickBot="1" x14ac:dyDescent="0.3"/>
    <row r="6" spans="1:15" ht="5.25" customHeigh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17.399999999999999" x14ac:dyDescent="0.25">
      <c r="A7" s="31" t="s">
        <v>20</v>
      </c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1:15" ht="17.399999999999999" x14ac:dyDescent="0.25">
      <c r="A8" s="31" t="s">
        <v>21</v>
      </c>
      <c r="B8" s="32"/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1:15" ht="19.2" x14ac:dyDescent="0.25">
      <c r="A9" s="35" t="s">
        <v>23</v>
      </c>
      <c r="B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ht="17.399999999999999" x14ac:dyDescent="0.25">
      <c r="A10" s="31" t="s">
        <v>9</v>
      </c>
      <c r="B10" s="32"/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</row>
    <row r="11" spans="1:15" ht="15.6" x14ac:dyDescent="0.25">
      <c r="A11" s="36" t="s">
        <v>43</v>
      </c>
      <c r="B11" s="33"/>
      <c r="C11" s="32"/>
      <c r="D11" s="33"/>
      <c r="E11" s="33"/>
      <c r="F11" s="33"/>
      <c r="G11" s="33"/>
      <c r="H11" s="33"/>
      <c r="I11" s="32"/>
      <c r="J11" s="32"/>
      <c r="K11" s="33"/>
      <c r="L11" s="33"/>
      <c r="M11" s="33"/>
      <c r="N11" s="33"/>
      <c r="O11" s="34"/>
    </row>
    <row r="12" spans="1:15" ht="5.25" customHeight="1" thickBot="1" x14ac:dyDescent="0.3">
      <c r="A12" s="37"/>
      <c r="B12" s="38"/>
      <c r="C12" s="39"/>
      <c r="D12" s="38"/>
      <c r="E12" s="38"/>
      <c r="F12" s="38"/>
      <c r="G12" s="38"/>
      <c r="H12" s="38"/>
      <c r="I12" s="39"/>
      <c r="J12" s="39"/>
      <c r="K12" s="38"/>
      <c r="L12" s="38"/>
      <c r="M12" s="38"/>
      <c r="N12" s="38"/>
      <c r="O12" s="40"/>
    </row>
    <row r="13" spans="1:15" ht="5.25" customHeight="1" x14ac:dyDescent="0.25">
      <c r="N13" s="3"/>
    </row>
    <row r="14" spans="1:15" ht="16.5" customHeight="1" x14ac:dyDescent="0.25">
      <c r="A14" s="12" t="s">
        <v>17</v>
      </c>
      <c r="B14" s="17"/>
      <c r="C14" s="17"/>
      <c r="D14" s="17"/>
      <c r="K14" s="14" t="s">
        <v>12</v>
      </c>
      <c r="L14" s="15"/>
      <c r="M14" s="15"/>
      <c r="N14" s="16"/>
      <c r="O14" s="15"/>
    </row>
    <row r="15" spans="1:15" ht="13.5" customHeight="1" x14ac:dyDescent="0.25">
      <c r="A15" s="13" t="s">
        <v>10</v>
      </c>
      <c r="B15" s="17"/>
      <c r="C15" s="17"/>
      <c r="D15" s="17"/>
      <c r="K15" s="14" t="s">
        <v>11</v>
      </c>
      <c r="L15" s="14"/>
      <c r="M15" s="14"/>
      <c r="N15" s="14"/>
      <c r="O15" s="15"/>
    </row>
    <row r="16" spans="1:15" ht="5.25" customHeight="1" x14ac:dyDescent="0.25">
      <c r="K16" s="11"/>
      <c r="L16" s="11"/>
      <c r="M16" s="11"/>
      <c r="N16" s="11"/>
      <c r="O16" s="7"/>
    </row>
    <row r="17" spans="1:15" ht="4.5" customHeight="1" x14ac:dyDescent="0.25"/>
    <row r="18" spans="1:15" ht="14.25" customHeight="1" x14ac:dyDescent="0.25">
      <c r="A18" s="76" t="s">
        <v>0</v>
      </c>
      <c r="B18" s="76" t="s">
        <v>1</v>
      </c>
      <c r="C18" s="76" t="s">
        <v>18</v>
      </c>
      <c r="D18" s="76" t="s">
        <v>19</v>
      </c>
      <c r="K18" s="77" t="s">
        <v>4</v>
      </c>
      <c r="L18" s="76" t="s">
        <v>14</v>
      </c>
      <c r="M18" s="76"/>
      <c r="N18" s="76"/>
      <c r="O18" s="76" t="s">
        <v>3</v>
      </c>
    </row>
    <row r="19" spans="1:15" ht="14.25" customHeight="1" x14ac:dyDescent="0.25">
      <c r="A19" s="76"/>
      <c r="B19" s="76"/>
      <c r="C19" s="76"/>
      <c r="D19" s="76"/>
      <c r="K19" s="77"/>
      <c r="L19" s="76"/>
      <c r="M19" s="76"/>
      <c r="N19" s="76"/>
      <c r="O19" s="76"/>
    </row>
    <row r="20" spans="1:15" ht="16.95" customHeight="1" x14ac:dyDescent="0.25">
      <c r="A20" s="47" t="s">
        <v>2</v>
      </c>
      <c r="B20" s="48">
        <f t="shared" ref="B20:B29" si="0">SUM(C20:D20)</f>
        <v>614</v>
      </c>
      <c r="C20" s="49">
        <v>473</v>
      </c>
      <c r="D20" s="49">
        <v>141</v>
      </c>
      <c r="E20" s="4"/>
      <c r="F20" s="4"/>
      <c r="G20" s="4"/>
      <c r="H20" s="4"/>
      <c r="I20" s="4"/>
      <c r="K20" s="77"/>
      <c r="L20" s="76"/>
      <c r="M20" s="76"/>
      <c r="N20" s="76"/>
      <c r="O20" s="76"/>
    </row>
    <row r="21" spans="1:15" ht="16.95" customHeight="1" x14ac:dyDescent="0.25">
      <c r="A21" s="50" t="s">
        <v>15</v>
      </c>
      <c r="B21" s="51">
        <f t="shared" si="0"/>
        <v>610</v>
      </c>
      <c r="C21" s="52">
        <v>437</v>
      </c>
      <c r="D21" s="52">
        <v>173</v>
      </c>
      <c r="K21" s="80" t="s">
        <v>22</v>
      </c>
      <c r="L21" s="78" t="s">
        <v>6</v>
      </c>
      <c r="M21" s="78"/>
      <c r="N21" s="78"/>
      <c r="O21" s="56">
        <v>0.65306122448979587</v>
      </c>
    </row>
    <row r="22" spans="1:15" ht="16.95" customHeight="1" thickBot="1" x14ac:dyDescent="0.3">
      <c r="A22" s="50" t="s">
        <v>16</v>
      </c>
      <c r="B22" s="51">
        <f t="shared" si="0"/>
        <v>612</v>
      </c>
      <c r="C22" s="52">
        <v>441</v>
      </c>
      <c r="D22" s="52">
        <v>171</v>
      </c>
      <c r="K22" s="80"/>
      <c r="L22" s="75" t="s">
        <v>28</v>
      </c>
      <c r="M22" s="75"/>
      <c r="N22" s="75"/>
      <c r="O22" s="71">
        <v>0.34693877551020408</v>
      </c>
    </row>
    <row r="23" spans="1:15" ht="16.95" customHeight="1" x14ac:dyDescent="0.25">
      <c r="A23" s="53" t="s">
        <v>34</v>
      </c>
      <c r="B23" s="54">
        <f t="shared" si="0"/>
        <v>660</v>
      </c>
      <c r="C23" s="55">
        <v>497</v>
      </c>
      <c r="D23" s="55">
        <v>163</v>
      </c>
      <c r="K23" s="81" t="s">
        <v>5</v>
      </c>
      <c r="L23" s="79" t="s">
        <v>6</v>
      </c>
      <c r="M23" s="79"/>
      <c r="N23" s="79"/>
      <c r="O23" s="56">
        <v>0.42683390345876093</v>
      </c>
    </row>
    <row r="24" spans="1:15" ht="16.95" customHeight="1" thickBot="1" x14ac:dyDescent="0.3">
      <c r="A24" s="53" t="s">
        <v>35</v>
      </c>
      <c r="B24" s="54">
        <f t="shared" si="0"/>
        <v>661</v>
      </c>
      <c r="C24" s="55">
        <v>488</v>
      </c>
      <c r="D24" s="55">
        <v>173</v>
      </c>
      <c r="K24" s="82"/>
      <c r="L24" s="75" t="s">
        <v>28</v>
      </c>
      <c r="M24" s="75"/>
      <c r="N24" s="75"/>
      <c r="O24" s="71">
        <v>0.57316609654123907</v>
      </c>
    </row>
    <row r="25" spans="1:15" ht="16.95" customHeight="1" x14ac:dyDescent="0.25">
      <c r="A25" s="53" t="s">
        <v>36</v>
      </c>
      <c r="B25" s="54">
        <f t="shared" si="0"/>
        <v>630</v>
      </c>
      <c r="C25" s="55">
        <v>476</v>
      </c>
      <c r="D25" s="55">
        <v>154</v>
      </c>
      <c r="K25" s="73" t="s">
        <v>7</v>
      </c>
      <c r="L25" s="79" t="s">
        <v>6</v>
      </c>
      <c r="M25" s="79"/>
      <c r="N25" s="79"/>
      <c r="O25" s="72">
        <v>0.45325779036827196</v>
      </c>
    </row>
    <row r="26" spans="1:15" ht="16.95" hidden="1" customHeight="1" x14ac:dyDescent="0.25">
      <c r="A26" s="53" t="s">
        <v>37</v>
      </c>
      <c r="B26" s="54">
        <f t="shared" si="0"/>
        <v>0</v>
      </c>
      <c r="C26" s="55"/>
      <c r="D26" s="55"/>
      <c r="K26" s="70"/>
    </row>
    <row r="27" spans="1:15" ht="16.95" hidden="1" customHeight="1" x14ac:dyDescent="0.25">
      <c r="A27" s="53" t="s">
        <v>38</v>
      </c>
      <c r="B27" s="54">
        <f t="shared" si="0"/>
        <v>0</v>
      </c>
      <c r="C27" s="55"/>
      <c r="D27" s="55"/>
      <c r="K27" s="70"/>
    </row>
    <row r="28" spans="1:15" ht="16.95" hidden="1" customHeight="1" x14ac:dyDescent="0.25">
      <c r="A28" s="53" t="s">
        <v>39</v>
      </c>
      <c r="B28" s="54">
        <f t="shared" si="0"/>
        <v>0</v>
      </c>
      <c r="C28" s="55"/>
      <c r="D28" s="55"/>
      <c r="K28" s="70"/>
    </row>
    <row r="29" spans="1:15" ht="16.95" hidden="1" customHeight="1" x14ac:dyDescent="0.25">
      <c r="A29" s="53" t="s">
        <v>40</v>
      </c>
      <c r="B29" s="54">
        <f t="shared" si="0"/>
        <v>0</v>
      </c>
      <c r="C29" s="55"/>
      <c r="D29" s="55"/>
      <c r="K29" s="70"/>
    </row>
    <row r="30" spans="1:15" ht="16.95" hidden="1" customHeight="1" x14ac:dyDescent="0.25">
      <c r="A30" s="53" t="s">
        <v>41</v>
      </c>
      <c r="B30" s="54">
        <f>SUM(C30:D30)</f>
        <v>0</v>
      </c>
      <c r="C30" s="55"/>
      <c r="D30" s="55"/>
      <c r="K30" s="70"/>
    </row>
    <row r="31" spans="1:15" ht="16.95" hidden="1" customHeight="1" x14ac:dyDescent="0.25">
      <c r="A31" s="53" t="s">
        <v>42</v>
      </c>
      <c r="B31" s="54">
        <f>SUM(C31:D31)</f>
        <v>0</v>
      </c>
      <c r="C31" s="55"/>
      <c r="D31" s="55"/>
      <c r="K31" s="70"/>
    </row>
    <row r="32" spans="1:15" s="63" customFormat="1" ht="16.95" customHeight="1" thickBot="1" x14ac:dyDescent="0.3">
      <c r="A32" s="41" t="s">
        <v>1</v>
      </c>
      <c r="B32" s="42">
        <f>SUM(B20:B31)</f>
        <v>3787</v>
      </c>
      <c r="C32" s="42">
        <f>SUM(C20:C31)</f>
        <v>2812</v>
      </c>
      <c r="D32" s="42">
        <f>SUM(D20:D31)</f>
        <v>975</v>
      </c>
      <c r="K32" s="74"/>
      <c r="L32" s="75" t="s">
        <v>28</v>
      </c>
      <c r="M32" s="75"/>
      <c r="N32" s="75"/>
      <c r="O32" s="71">
        <v>0.54674220963172804</v>
      </c>
    </row>
    <row r="33" spans="1:15" s="63" customFormat="1" ht="16.95" customHeight="1" thickBot="1" x14ac:dyDescent="0.3">
      <c r="A33" s="59" t="s">
        <v>3</v>
      </c>
      <c r="B33" s="60">
        <f>+B32/$B$32</f>
        <v>1</v>
      </c>
      <c r="C33" s="60">
        <f>+C32/$B$32</f>
        <v>0.7425402693424874</v>
      </c>
      <c r="D33" s="60">
        <f>+D32/$B$32</f>
        <v>0.25745973065751254</v>
      </c>
      <c r="K33" s="81" t="s">
        <v>8</v>
      </c>
      <c r="L33" s="78" t="s">
        <v>31</v>
      </c>
      <c r="M33" s="78"/>
      <c r="N33" s="78"/>
      <c r="O33" s="72">
        <v>0.35416666666666669</v>
      </c>
    </row>
    <row r="34" spans="1:15" s="63" customFormat="1" ht="16.95" customHeight="1" thickBot="1" x14ac:dyDescent="0.3">
      <c r="A34" s="61"/>
      <c r="B34" s="62"/>
      <c r="C34" s="62"/>
      <c r="D34" s="62"/>
      <c r="K34" s="82"/>
      <c r="L34" s="75" t="s">
        <v>29</v>
      </c>
      <c r="M34" s="75"/>
      <c r="N34" s="75"/>
      <c r="O34" s="71">
        <v>0.64583333333333337</v>
      </c>
    </row>
    <row r="35" spans="1:15" s="63" customFormat="1" ht="16.95" customHeight="1" x14ac:dyDescent="0.25">
      <c r="A35" s="61"/>
      <c r="B35" s="62"/>
      <c r="C35" s="62"/>
      <c r="D35" s="62"/>
      <c r="K35" s="66" t="s">
        <v>30</v>
      </c>
    </row>
    <row r="36" spans="1:15" s="63" customFormat="1" ht="18.75" customHeight="1" x14ac:dyDescent="0.25">
      <c r="A36" s="61"/>
      <c r="B36" s="62"/>
      <c r="C36" s="62"/>
      <c r="D36" s="62"/>
      <c r="K36" s="69" t="s">
        <v>32</v>
      </c>
      <c r="L36" s="67"/>
      <c r="M36" s="67"/>
      <c r="N36" s="67"/>
      <c r="O36" s="68"/>
    </row>
    <row r="37" spans="1:15" ht="18.75" customHeight="1" x14ac:dyDescent="0.25">
      <c r="A37" s="12" t="s">
        <v>17</v>
      </c>
      <c r="B37" s="12"/>
      <c r="C37" s="12"/>
      <c r="D37" s="12"/>
      <c r="E37" s="4"/>
      <c r="F37" s="4"/>
      <c r="G37" s="4"/>
      <c r="H37" s="4"/>
      <c r="I37" s="4"/>
      <c r="L37" s="67"/>
      <c r="M37" s="67"/>
      <c r="N37" s="67"/>
      <c r="O37" s="68"/>
    </row>
    <row r="38" spans="1:15" ht="18.75" customHeight="1" x14ac:dyDescent="0.25">
      <c r="A38" s="12" t="s">
        <v>13</v>
      </c>
      <c r="B38" s="18"/>
      <c r="C38" s="18"/>
      <c r="D38" s="18"/>
      <c r="E38" s="11"/>
      <c r="F38" s="11"/>
      <c r="G38" s="11"/>
      <c r="H38" s="11"/>
      <c r="I38" s="11"/>
      <c r="O38" s="22"/>
    </row>
    <row r="39" spans="1:15" ht="18.75" customHeight="1" x14ac:dyDescent="0.25">
      <c r="O39" s="22"/>
    </row>
    <row r="40" spans="1:15" ht="32.25" customHeight="1" x14ac:dyDescent="0.25">
      <c r="A40" s="44" t="s">
        <v>4</v>
      </c>
      <c r="B40" s="45" t="s">
        <v>1</v>
      </c>
      <c r="C40" s="46" t="s">
        <v>33</v>
      </c>
      <c r="D40" s="46" t="s">
        <v>3</v>
      </c>
      <c r="E40" s="5"/>
      <c r="F40" s="5"/>
      <c r="O40" s="22"/>
    </row>
    <row r="41" spans="1:15" ht="22.95" customHeight="1" x14ac:dyDescent="0.25">
      <c r="A41" s="47" t="s">
        <v>27</v>
      </c>
      <c r="B41" s="48">
        <f>+C41</f>
        <v>49</v>
      </c>
      <c r="C41" s="64">
        <v>49</v>
      </c>
      <c r="D41" s="56">
        <f>+C41/$C$45</f>
        <v>1.2939001848428836E-2</v>
      </c>
      <c r="E41" s="5"/>
      <c r="F41" s="5"/>
    </row>
    <row r="42" spans="1:15" ht="22.95" customHeight="1" x14ac:dyDescent="0.25">
      <c r="A42" s="47" t="s">
        <v>5</v>
      </c>
      <c r="B42" s="48">
        <f>+C42</f>
        <v>2631</v>
      </c>
      <c r="C42" s="49">
        <v>2631</v>
      </c>
      <c r="D42" s="56">
        <f>+C42/$C$45</f>
        <v>0.69474518088196457</v>
      </c>
      <c r="E42" s="6"/>
      <c r="F42" s="6"/>
    </row>
    <row r="43" spans="1:15" ht="22.95" customHeight="1" x14ac:dyDescent="0.25">
      <c r="A43" s="50" t="s">
        <v>7</v>
      </c>
      <c r="B43" s="51">
        <f>+C43</f>
        <v>1059</v>
      </c>
      <c r="C43" s="52">
        <v>1059</v>
      </c>
      <c r="D43" s="57">
        <f>+C43/$C$45</f>
        <v>0.27964087668339055</v>
      </c>
      <c r="E43" s="6"/>
      <c r="F43" s="6"/>
    </row>
    <row r="44" spans="1:15" ht="22.95" customHeight="1" x14ac:dyDescent="0.25">
      <c r="A44" s="53" t="s">
        <v>8</v>
      </c>
      <c r="B44" s="54">
        <f>+C44</f>
        <v>48</v>
      </c>
      <c r="C44" s="55">
        <v>48</v>
      </c>
      <c r="D44" s="58">
        <f>+C44/$C$45</f>
        <v>1.2674940586216002E-2</v>
      </c>
      <c r="E44" s="6"/>
      <c r="F44" s="6"/>
    </row>
    <row r="45" spans="1:15" ht="22.95" customHeight="1" x14ac:dyDescent="0.25">
      <c r="A45" s="41" t="s">
        <v>1</v>
      </c>
      <c r="B45" s="42">
        <f>SUM(B41:B44)</f>
        <v>3787</v>
      </c>
      <c r="C45" s="42">
        <f>SUM(C41:C44)</f>
        <v>3787</v>
      </c>
      <c r="D45" s="43">
        <f>+C45/$C$45</f>
        <v>1</v>
      </c>
      <c r="E45" s="8"/>
      <c r="F45" s="8"/>
    </row>
    <row r="46" spans="1:15" ht="2.25" hidden="1" customHeight="1" thickBot="1" x14ac:dyDescent="0.3">
      <c r="A46" s="24"/>
      <c r="B46" s="25"/>
      <c r="C46" s="25"/>
      <c r="D46" s="23"/>
      <c r="E46" s="9"/>
      <c r="F46" s="9"/>
      <c r="K46" s="26"/>
      <c r="L46" s="26"/>
      <c r="M46" s="26"/>
      <c r="N46" s="26"/>
      <c r="O46" s="26"/>
    </row>
    <row r="47" spans="1:15" ht="3" customHeight="1" x14ac:dyDescent="0.25">
      <c r="A47" s="19"/>
      <c r="C47" s="10"/>
      <c r="D47" s="10"/>
      <c r="E47" s="10"/>
      <c r="K47" s="26"/>
      <c r="L47" s="26"/>
      <c r="M47" s="26"/>
      <c r="N47" s="26"/>
      <c r="O47" s="26"/>
    </row>
    <row r="48" spans="1:15" ht="3" customHeight="1" x14ac:dyDescent="0.25">
      <c r="A48" s="19"/>
      <c r="B48" s="6"/>
      <c r="C48" s="6"/>
      <c r="D48" s="6"/>
      <c r="E48" s="6"/>
      <c r="K48" s="26"/>
      <c r="L48" s="26"/>
      <c r="M48" s="26"/>
      <c r="N48" s="26"/>
      <c r="O48" s="26"/>
    </row>
    <row r="49" spans="1:10" ht="12.75" customHeight="1" x14ac:dyDescent="0.3">
      <c r="A49" s="65" t="s">
        <v>24</v>
      </c>
      <c r="B49" s="6"/>
      <c r="C49" s="6"/>
      <c r="D49" s="6"/>
      <c r="E49" s="6"/>
      <c r="J49" s="26"/>
    </row>
    <row r="50" spans="1:10" ht="2.25" customHeight="1" x14ac:dyDescent="0.25">
      <c r="A50" s="20"/>
      <c r="B50" s="6"/>
      <c r="C50" s="6"/>
      <c r="D50" s="6"/>
      <c r="E50" s="6"/>
      <c r="J50" s="26"/>
    </row>
    <row r="51" spans="1:10" ht="15" customHeight="1" x14ac:dyDescent="0.25">
      <c r="A51" s="27" t="s">
        <v>25</v>
      </c>
      <c r="J51" s="26"/>
    </row>
    <row r="52" spans="1:10" x14ac:dyDescent="0.25">
      <c r="A52" s="27" t="s">
        <v>26</v>
      </c>
    </row>
    <row r="54" spans="1:10" ht="13.5" customHeight="1" x14ac:dyDescent="0.25"/>
    <row r="57" spans="1:10" ht="14.25" customHeight="1" x14ac:dyDescent="0.25"/>
    <row r="59" spans="1:10" ht="14.25" customHeight="1" x14ac:dyDescent="0.25"/>
    <row r="61" spans="1:10" ht="14.25" customHeight="1" x14ac:dyDescent="0.25"/>
    <row r="63" spans="1:10" ht="14.25" customHeight="1" x14ac:dyDescent="0.25"/>
    <row r="68" ht="14.25" customHeight="1" x14ac:dyDescent="0.25"/>
    <row r="70" ht="14.25" customHeight="1" x14ac:dyDescent="0.25"/>
    <row r="72" ht="14.25" customHeight="1" x14ac:dyDescent="0.25"/>
  </sheetData>
  <mergeCells count="18">
    <mergeCell ref="B18:B19"/>
    <mergeCell ref="A18:A19"/>
    <mergeCell ref="C18:C19"/>
    <mergeCell ref="D18:D19"/>
    <mergeCell ref="L18:N20"/>
    <mergeCell ref="L24:N24"/>
    <mergeCell ref="O18:O20"/>
    <mergeCell ref="K18:K20"/>
    <mergeCell ref="L34:N34"/>
    <mergeCell ref="L33:N33"/>
    <mergeCell ref="L32:N32"/>
    <mergeCell ref="L25:N25"/>
    <mergeCell ref="L23:N23"/>
    <mergeCell ref="L22:N22"/>
    <mergeCell ref="L21:N21"/>
    <mergeCell ref="K21:K22"/>
    <mergeCell ref="K23:K24"/>
    <mergeCell ref="K33:K34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2017-09-12T16:23:32Z</cp:lastPrinted>
  <dcterms:created xsi:type="dcterms:W3CDTF">2009-11-09T20:17:47Z</dcterms:created>
  <dcterms:modified xsi:type="dcterms:W3CDTF">2018-07-13T21:43:59Z</dcterms:modified>
</cp:coreProperties>
</file>