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9270"/>
  </bookViews>
  <sheets>
    <sheet name="1.2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'1.2'!$A$6:$H$32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'1.2'!$6:$6</definedName>
  </definedNames>
  <calcPr calcId="144525" fullCalcOnLoad="1"/>
</workbook>
</file>

<file path=xl/calcChain.xml><?xml version="1.0" encoding="utf-8"?>
<calcChain xmlns="http://schemas.openxmlformats.org/spreadsheetml/2006/main">
  <c r="C50" i="1" l="1"/>
  <c r="H32" i="1"/>
  <c r="F32" i="1"/>
  <c r="G32" i="1" s="1"/>
  <c r="E32" i="1"/>
  <c r="D32" i="1"/>
  <c r="C32" i="1"/>
  <c r="B32" i="1"/>
  <c r="G31" i="1"/>
  <c r="D31" i="1"/>
  <c r="G30" i="1"/>
  <c r="D30" i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</calcChain>
</file>

<file path=xl/sharedStrings.xml><?xml version="1.0" encoding="utf-8"?>
<sst xmlns="http://schemas.openxmlformats.org/spreadsheetml/2006/main" count="56" uniqueCount="55">
  <si>
    <t>Cuadro N° 1.2</t>
  </si>
  <si>
    <t>COBERTURA DE LOS CENTROS EMERGENCIA MUJER POR REGIÓN</t>
  </si>
  <si>
    <t>Vigencia : 31 de marzo 2014</t>
  </si>
  <si>
    <t>Región</t>
  </si>
  <si>
    <t>Número de PROVINCIAS a nivel Nacional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</si>
  <si>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</si>
  <si>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</si>
  <si>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</si>
  <si>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</si>
  <si>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</si>
  <si>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Número de CEMs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</si>
  <si>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</si>
  <si>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</si>
  <si>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</si>
  <si>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</si>
  <si>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</si>
  <si>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</si>
  <si>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</si>
  <si>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</si>
  <si>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</si>
  <si>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</si>
  <si>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</si>
  <si>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</si>
  <si>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</si>
  <si>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</si>
  <si>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</si>
  <si>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</si>
  <si>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</si>
  <si>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</si>
  <si>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</si>
  <si>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</si>
  <si>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</si>
  <si>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</si>
  <si>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</si>
  <si>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</si>
  <si>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</si>
  <si>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</si>
  <si>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NOTA: En el distrito de Ventanilla funcionan dos CEM (Pachacútec y Ventanilla).</t>
  </si>
  <si>
    <t>CEMS SEGÚN REGIÓN Y ZONA URBANA RURAL</t>
  </si>
  <si>
    <t>CEM POR REGIÓN</t>
  </si>
  <si>
    <t>CEM POR ZONA</t>
  </si>
  <si>
    <t xml:space="preserve">Lima </t>
  </si>
  <si>
    <t>Zona Urbana</t>
  </si>
  <si>
    <t xml:space="preserve">Lima Provincias </t>
  </si>
  <si>
    <t>Zona Rural (1/.)</t>
  </si>
  <si>
    <t>Región Callao</t>
  </si>
  <si>
    <t>VRAEM (2/.)</t>
  </si>
  <si>
    <t>Resto de Costa</t>
  </si>
  <si>
    <t>Sierra</t>
  </si>
  <si>
    <t>Selva</t>
  </si>
  <si>
    <t>Total</t>
  </si>
  <si>
    <t>1/. CEMs con perfil rural.</t>
  </si>
  <si>
    <t>2/. CEMs contemplados dentro del area de interveción directa y ambito de influencia VRAEM.</t>
  </si>
  <si>
    <t>Fuente: Sistema de Registro de Casos y Atenciones de Violencia Familiar y Sexual del Centro Emergencia Mujer</t>
  </si>
  <si>
    <t>Elaboración 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</si>
</sst>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-C0A]d\-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8080"/>
        <bgColor theme="0"/>
      </patternFill>
    </fill>
    <fill>
      <patternFill patternType="solid">
        <fgColor theme="0" tint="-0.14999847407452621"/>
        <bgColor theme="0"/>
      </patternFill>
    </fill>
  </fills>
  <borders count="3">
    <border>
      <left/>
      <right/>
      <top/>
      <bottom/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 applyNumberFormat="0" applyFill="0" applyBorder="0" applyProtection="0">
      <alignment horizontal="left"/>
    </xf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0" xfId="1" applyFont="1" applyFill="1" applyAlignment="1">
      <alignment vertical="center"/>
    </xf>
    <xf numFmtId="0" fontId="4" fillId="0" borderId="0" xfId="2" applyFont="1" applyAlignment="1">
      <alignment horizontal="centerContinuous"/>
    </xf>
    <xf numFmtId="0" fontId="4" fillId="0" borderId="0" xfId="2" applyFont="1"/>
    <xf numFmtId="0" fontId="4" fillId="0" borderId="0" xfId="2" applyFont="1" applyAlignment="1">
      <alignment horizontal="centerContinuous" vertical="center" wrapText="1"/>
    </xf>
    <xf numFmtId="0" fontId="5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49" fontId="7" fillId="3" borderId="1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1" fontId="4" fillId="0" borderId="0" xfId="2" applyNumberFormat="1" applyFont="1" applyFill="1" applyBorder="1" applyAlignment="1">
      <alignment horizontal="center" vertical="center" wrapText="1"/>
    </xf>
    <xf numFmtId="0" fontId="4" fillId="4" borderId="0" xfId="2" applyFont="1" applyFill="1" applyBorder="1" applyAlignment="1">
      <alignment vertical="center" wrapText="1"/>
    </xf>
    <xf numFmtId="3" fontId="4" fillId="4" borderId="0" xfId="2" applyNumberFormat="1" applyFont="1" applyFill="1" applyBorder="1" applyAlignment="1">
      <alignment horizontal="center" vertical="center" wrapText="1"/>
    </xf>
    <xf numFmtId="164" fontId="4" fillId="4" borderId="0" xfId="2" applyNumberFormat="1" applyFont="1" applyFill="1" applyBorder="1" applyAlignment="1">
      <alignment horizontal="center" vertical="center" wrapText="1"/>
    </xf>
    <xf numFmtId="1" fontId="4" fillId="4" borderId="0" xfId="2" applyNumberFormat="1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vertical="center" wrapText="1"/>
    </xf>
    <xf numFmtId="3" fontId="7" fillId="5" borderId="2" xfId="2" applyNumberFormat="1" applyFont="1" applyFill="1" applyBorder="1" applyAlignment="1">
      <alignment horizontal="center" vertical="center" wrapText="1"/>
    </xf>
    <xf numFmtId="164" fontId="7" fillId="5" borderId="2" xfId="2" applyNumberFormat="1" applyFont="1" applyFill="1" applyBorder="1" applyAlignment="1">
      <alignment horizontal="center" vertical="center" wrapText="1"/>
    </xf>
    <xf numFmtId="1" fontId="7" fillId="5" borderId="2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/>
    <xf numFmtId="0" fontId="4" fillId="0" borderId="0" xfId="2" applyFont="1" applyFill="1" applyAlignment="1">
      <alignment vertical="center" wrapText="1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vertical="center"/>
    </xf>
    <xf numFmtId="0" fontId="4" fillId="0" borderId="0" xfId="2" applyFont="1" applyBorder="1"/>
    <xf numFmtId="0" fontId="5" fillId="6" borderId="0" xfId="2" applyFont="1" applyFill="1" applyAlignment="1" applyProtection="1">
      <alignment horizontal="center" vertical="center" wrapText="1"/>
      <protection locked="0"/>
    </xf>
    <xf numFmtId="0" fontId="6" fillId="2" borderId="0" xfId="2" applyFont="1" applyFill="1" applyAlignment="1" applyProtection="1">
      <alignment horizontal="center" vertical="center" wrapText="1"/>
      <protection locked="0"/>
    </xf>
    <xf numFmtId="165" fontId="4" fillId="2" borderId="0" xfId="2" applyNumberFormat="1" applyFont="1" applyFill="1" applyBorder="1" applyAlignment="1" applyProtection="1">
      <alignment vertical="center" wrapText="1"/>
      <protection locked="0"/>
    </xf>
    <xf numFmtId="0" fontId="4" fillId="2" borderId="0" xfId="2" applyFont="1" applyFill="1" applyProtection="1">
      <protection locked="0"/>
    </xf>
    <xf numFmtId="0" fontId="7" fillId="7" borderId="1" xfId="2" applyFont="1" applyFill="1" applyBorder="1" applyAlignment="1" applyProtection="1">
      <alignment horizontal="center"/>
      <protection locked="0"/>
    </xf>
    <xf numFmtId="0" fontId="7" fillId="0" borderId="0" xfId="2" applyFont="1" applyFill="1" applyBorder="1" applyAlignment="1" applyProtection="1">
      <protection locked="0"/>
    </xf>
    <xf numFmtId="0" fontId="4" fillId="2" borderId="0" xfId="2" applyFont="1" applyFill="1"/>
    <xf numFmtId="0" fontId="4" fillId="2" borderId="0" xfId="2" applyFont="1" applyFill="1" applyBorder="1" applyAlignment="1" applyProtection="1">
      <alignment vertical="center"/>
      <protection locked="0"/>
    </xf>
    <xf numFmtId="0" fontId="4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4" fillId="8" borderId="0" xfId="2" applyFont="1" applyFill="1" applyBorder="1" applyAlignment="1" applyProtection="1">
      <alignment vertical="center"/>
      <protection locked="0"/>
    </xf>
    <xf numFmtId="0" fontId="4" fillId="8" borderId="0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vertical="center" wrapText="1"/>
      <protection locked="0"/>
    </xf>
    <xf numFmtId="0" fontId="4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6" fillId="6" borderId="2" xfId="2" applyFont="1" applyFill="1" applyBorder="1" applyAlignment="1" applyProtection="1">
      <alignment vertical="center" wrapText="1"/>
      <protection locked="0"/>
    </xf>
    <xf numFmtId="0" fontId="6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Alignment="1" applyProtection="1">
      <alignment vertical="center" wrapText="1"/>
      <protection locked="0"/>
    </xf>
    <xf numFmtId="0" fontId="9" fillId="2" borderId="0" xfId="1" applyFont="1" applyFill="1" applyAlignment="1">
      <alignment vertical="center"/>
    </xf>
  </cellXfs>
  <cellStyles count="11">
    <cellStyle name="Categoría del Piloto de Datos" xfId="3"/>
    <cellStyle name="Normal" xfId="0" builtinId="0"/>
    <cellStyle name="Normal 2" xfId="1"/>
    <cellStyle name="Normal 3" xfId="4"/>
    <cellStyle name="Normal_Directorio CEMs - agos - 2009 - UGTAI" xfId="2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1%20Cobertur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DS/Carpeta%20Magica/2011/Noviembre/BOLET&#205;N%20NOVIEMBRE%202011/II.%20AMBITO%20DE%20INTERVENCI&#211;N%20DEL%20PNCVFS/5.%20Estadisticas%20Amigables%202002-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/UGDS/Carpeta%20Magica(Julio)/Copia%20de%20Preliminar_original%20para%20trabajar/Estadisticas%20Amigables%202002-2010(MF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0(Reg Mes)"/>
      <sheetName val="C41(Cob Reg)"/>
      <sheetName val="C42(Cem Mes)"/>
      <sheetName val="Gráf-41"/>
      <sheetName val="C43(Cob CEM)"/>
      <sheetName val="Direc-CEMs"/>
      <sheetName val="Direc-CEMs (2)"/>
      <sheetName val="Año y Tipos"/>
      <sheetName val="Region y Mes 2009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PPI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-CEMs"/>
      <sheetName val="Direc-CEMs (2)"/>
      <sheetName val="Año y Mes"/>
      <sheetName val="Año y Tipos"/>
      <sheetName val="Region y Mes 2009"/>
      <sheetName val="Region y Mes 2010"/>
      <sheetName val="CEM y Mes 2010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Region 2010"/>
      <sheetName val="Cobertura CEMs"/>
      <sheetName val="Cobertura PPI"/>
      <sheetName val="Hoja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showGridLines="0" tabSelected="1" view="pageBreakPreview" zoomScale="90" zoomScaleNormal="100" zoomScaleSheetLayoutView="90" workbookViewId="0">
      <pane ySplit="6" topLeftCell="A7" activePane="bottomLeft" state="frozenSplit"/>
      <selection pane="bottomLeft" activeCell="L9" sqref="L9"/>
    </sheetView>
  </sheetViews>
  <sheetFormatPr baseColWidth="10" defaultRowHeight="12.75" x14ac:dyDescent="0.2"/>
  <cols>
    <col min="1" max="1" width="15.42578125" style="3" customWidth="1"/>
    <col min="2" max="8" width="14.5703125" style="3" customWidth="1"/>
    <col min="9" max="16384" width="11.42578125" style="3"/>
  </cols>
  <sheetData>
    <row r="1" spans="1:8" ht="18.75" x14ac:dyDescent="0.2">
      <c r="A1" s="1" t="s">
        <v>0</v>
      </c>
      <c r="B1" s="2"/>
      <c r="C1" s="2"/>
      <c r="D1" s="2"/>
      <c r="E1" s="2"/>
      <c r="F1" s="2"/>
      <c r="G1" s="2"/>
      <c r="H1" s="2"/>
    </row>
    <row r="2" spans="1:8" ht="6" customHeight="1" x14ac:dyDescent="0.2">
      <c r="A2" s="4"/>
      <c r="B2" s="2"/>
      <c r="C2" s="2"/>
      <c r="D2" s="2"/>
      <c r="E2" s="2"/>
      <c r="F2" s="2"/>
      <c r="G2" s="2"/>
      <c r="H2" s="2"/>
    </row>
    <row r="3" spans="1:8" ht="18.75" x14ac:dyDescent="0.2">
      <c r="A3" s="5" t="s">
        <v>1</v>
      </c>
      <c r="B3" s="5"/>
      <c r="C3" s="5"/>
      <c r="D3" s="5"/>
      <c r="E3" s="5"/>
      <c r="F3" s="5"/>
      <c r="G3" s="5"/>
      <c r="H3" s="5"/>
    </row>
    <row r="4" spans="1:8" x14ac:dyDescent="0.2">
      <c r="A4" s="6" t="s">
        <v>2</v>
      </c>
      <c r="B4" s="6"/>
      <c r="C4" s="6"/>
      <c r="D4" s="6"/>
      <c r="E4" s="6"/>
      <c r="F4" s="6"/>
      <c r="G4" s="6"/>
      <c r="H4" s="6"/>
    </row>
    <row r="5" spans="1:8" ht="6" customHeight="1" thickBot="1" x14ac:dyDescent="0.25"/>
    <row r="6" spans="1:8" ht="70.5" customHeight="1" thickBot="1" x14ac:dyDescent="0.25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</row>
    <row r="7" spans="1:8" ht="20.100000000000001" customHeight="1" x14ac:dyDescent="0.2">
      <c r="A7" s="9" t="s">
        <v>11</v>
      </c>
      <c r="B7" s="10">
        <v>7</v>
      </c>
      <c r="C7" s="10">
        <v>6</v>
      </c>
      <c r="D7" s="11">
        <f t="shared" ref="D7:D31" si="0">+C7/B7</f>
        <v>0.8571428571428571</v>
      </c>
      <c r="E7" s="10">
        <v>84</v>
      </c>
      <c r="F7" s="12">
        <v>6</v>
      </c>
      <c r="G7" s="11">
        <f t="shared" ref="G7:G31" si="1">+F7/E7</f>
        <v>7.1428571428571425E-2</v>
      </c>
      <c r="H7" s="10">
        <v>6</v>
      </c>
    </row>
    <row r="8" spans="1:8" ht="20.100000000000001" customHeight="1" x14ac:dyDescent="0.2">
      <c r="A8" s="13" t="s">
        <v>12</v>
      </c>
      <c r="B8" s="14">
        <v>20</v>
      </c>
      <c r="C8" s="14">
        <v>12</v>
      </c>
      <c r="D8" s="15">
        <f>+C8/B8</f>
        <v>0.6</v>
      </c>
      <c r="E8" s="14">
        <v>166</v>
      </c>
      <c r="F8" s="16">
        <v>13</v>
      </c>
      <c r="G8" s="15">
        <f t="shared" si="1"/>
        <v>7.8313253012048195E-2</v>
      </c>
      <c r="H8" s="14">
        <v>13</v>
      </c>
    </row>
    <row r="9" spans="1:8" ht="20.100000000000001" customHeight="1" x14ac:dyDescent="0.2">
      <c r="A9" s="9" t="s">
        <v>13</v>
      </c>
      <c r="B9" s="10">
        <v>7</v>
      </c>
      <c r="C9" s="10">
        <v>6</v>
      </c>
      <c r="D9" s="11">
        <f t="shared" si="0"/>
        <v>0.8571428571428571</v>
      </c>
      <c r="E9" s="10">
        <v>80</v>
      </c>
      <c r="F9" s="12">
        <v>6</v>
      </c>
      <c r="G9" s="11">
        <f t="shared" si="1"/>
        <v>7.4999999999999997E-2</v>
      </c>
      <c r="H9" s="10">
        <v>6</v>
      </c>
    </row>
    <row r="10" spans="1:8" ht="20.100000000000001" customHeight="1" x14ac:dyDescent="0.2">
      <c r="A10" s="13" t="s">
        <v>14</v>
      </c>
      <c r="B10" s="14">
        <v>8</v>
      </c>
      <c r="C10" s="14">
        <v>6</v>
      </c>
      <c r="D10" s="15">
        <f t="shared" si="0"/>
        <v>0.75</v>
      </c>
      <c r="E10" s="14">
        <v>109</v>
      </c>
      <c r="F10" s="16">
        <v>7</v>
      </c>
      <c r="G10" s="15">
        <f t="shared" si="1"/>
        <v>6.4220183486238536E-2</v>
      </c>
      <c r="H10" s="14">
        <v>7</v>
      </c>
    </row>
    <row r="11" spans="1:8" ht="20.100000000000001" customHeight="1" x14ac:dyDescent="0.2">
      <c r="A11" s="9" t="s">
        <v>15</v>
      </c>
      <c r="B11" s="10">
        <v>11</v>
      </c>
      <c r="C11" s="10">
        <v>11</v>
      </c>
      <c r="D11" s="11">
        <f t="shared" si="0"/>
        <v>1</v>
      </c>
      <c r="E11" s="10">
        <v>112</v>
      </c>
      <c r="F11" s="12">
        <v>12</v>
      </c>
      <c r="G11" s="11">
        <f t="shared" si="1"/>
        <v>0.10714285714285714</v>
      </c>
      <c r="H11" s="10">
        <v>12</v>
      </c>
    </row>
    <row r="12" spans="1:8" ht="20.100000000000001" customHeight="1" x14ac:dyDescent="0.2">
      <c r="A12" s="13" t="s">
        <v>16</v>
      </c>
      <c r="B12" s="14">
        <v>13</v>
      </c>
      <c r="C12" s="14">
        <v>11</v>
      </c>
      <c r="D12" s="15">
        <f t="shared" si="0"/>
        <v>0.84615384615384615</v>
      </c>
      <c r="E12" s="14">
        <v>127</v>
      </c>
      <c r="F12" s="16">
        <v>11</v>
      </c>
      <c r="G12" s="15">
        <f t="shared" si="1"/>
        <v>8.6614173228346455E-2</v>
      </c>
      <c r="H12" s="14">
        <v>11</v>
      </c>
    </row>
    <row r="13" spans="1:8" ht="20.100000000000001" customHeight="1" x14ac:dyDescent="0.2">
      <c r="A13" s="9" t="s">
        <v>17</v>
      </c>
      <c r="B13" s="10">
        <v>1</v>
      </c>
      <c r="C13" s="10">
        <v>1</v>
      </c>
      <c r="D13" s="11">
        <f t="shared" si="0"/>
        <v>1</v>
      </c>
      <c r="E13" s="10">
        <v>6</v>
      </c>
      <c r="F13" s="12">
        <v>3</v>
      </c>
      <c r="G13" s="11">
        <f t="shared" si="1"/>
        <v>0.5</v>
      </c>
      <c r="H13" s="10">
        <v>4</v>
      </c>
    </row>
    <row r="14" spans="1:8" ht="20.100000000000001" customHeight="1" x14ac:dyDescent="0.2">
      <c r="A14" s="13" t="s">
        <v>18</v>
      </c>
      <c r="B14" s="14">
        <v>13</v>
      </c>
      <c r="C14" s="14">
        <v>11</v>
      </c>
      <c r="D14" s="15">
        <f t="shared" si="0"/>
        <v>0.84615384615384615</v>
      </c>
      <c r="E14" s="14">
        <v>108</v>
      </c>
      <c r="F14" s="16">
        <v>14</v>
      </c>
      <c r="G14" s="15">
        <f t="shared" si="1"/>
        <v>0.12962962962962962</v>
      </c>
      <c r="H14" s="14">
        <v>14</v>
      </c>
    </row>
    <row r="15" spans="1:8" ht="20.100000000000001" customHeight="1" x14ac:dyDescent="0.2">
      <c r="A15" s="9" t="s">
        <v>19</v>
      </c>
      <c r="B15" s="10">
        <v>7</v>
      </c>
      <c r="C15" s="10">
        <v>7</v>
      </c>
      <c r="D15" s="11">
        <f t="shared" si="0"/>
        <v>1</v>
      </c>
      <c r="E15" s="10">
        <v>95</v>
      </c>
      <c r="F15" s="12">
        <v>7</v>
      </c>
      <c r="G15" s="11">
        <f t="shared" si="1"/>
        <v>7.3684210526315783E-2</v>
      </c>
      <c r="H15" s="10">
        <v>7</v>
      </c>
    </row>
    <row r="16" spans="1:8" ht="20.100000000000001" customHeight="1" x14ac:dyDescent="0.2">
      <c r="A16" s="13" t="s">
        <v>20</v>
      </c>
      <c r="B16" s="14">
        <v>11</v>
      </c>
      <c r="C16" s="14">
        <v>9</v>
      </c>
      <c r="D16" s="15">
        <f t="shared" si="0"/>
        <v>0.81818181818181823</v>
      </c>
      <c r="E16" s="14">
        <v>77</v>
      </c>
      <c r="F16" s="16">
        <v>9</v>
      </c>
      <c r="G16" s="15">
        <f t="shared" si="1"/>
        <v>0.11688311688311688</v>
      </c>
      <c r="H16" s="14">
        <v>9</v>
      </c>
    </row>
    <row r="17" spans="1:8" ht="20.100000000000001" customHeight="1" x14ac:dyDescent="0.2">
      <c r="A17" s="9" t="s">
        <v>21</v>
      </c>
      <c r="B17" s="10">
        <v>5</v>
      </c>
      <c r="C17" s="10">
        <v>4</v>
      </c>
      <c r="D17" s="11">
        <f t="shared" si="0"/>
        <v>0.8</v>
      </c>
      <c r="E17" s="10">
        <v>43</v>
      </c>
      <c r="F17" s="12">
        <v>6</v>
      </c>
      <c r="G17" s="11">
        <f t="shared" si="1"/>
        <v>0.13953488372093023</v>
      </c>
      <c r="H17" s="10">
        <v>6</v>
      </c>
    </row>
    <row r="18" spans="1:8" ht="20.100000000000001" customHeight="1" x14ac:dyDescent="0.2">
      <c r="A18" s="13" t="s">
        <v>22</v>
      </c>
      <c r="B18" s="14">
        <v>9</v>
      </c>
      <c r="C18" s="14">
        <v>9</v>
      </c>
      <c r="D18" s="15">
        <f t="shared" si="0"/>
        <v>1</v>
      </c>
      <c r="E18" s="14">
        <v>122</v>
      </c>
      <c r="F18" s="16">
        <v>11</v>
      </c>
      <c r="G18" s="15">
        <f t="shared" si="1"/>
        <v>9.0163934426229511E-2</v>
      </c>
      <c r="H18" s="14">
        <v>11</v>
      </c>
    </row>
    <row r="19" spans="1:8" ht="20.100000000000001" customHeight="1" x14ac:dyDescent="0.2">
      <c r="A19" s="9" t="s">
        <v>23</v>
      </c>
      <c r="B19" s="10">
        <v>12</v>
      </c>
      <c r="C19" s="10">
        <v>11</v>
      </c>
      <c r="D19" s="11">
        <f t="shared" si="0"/>
        <v>0.91666666666666663</v>
      </c>
      <c r="E19" s="10">
        <v>83</v>
      </c>
      <c r="F19" s="12">
        <v>13</v>
      </c>
      <c r="G19" s="11">
        <f t="shared" si="1"/>
        <v>0.15662650602409639</v>
      </c>
      <c r="H19" s="10">
        <v>13</v>
      </c>
    </row>
    <row r="20" spans="1:8" ht="20.100000000000001" customHeight="1" x14ac:dyDescent="0.2">
      <c r="A20" s="13" t="s">
        <v>24</v>
      </c>
      <c r="B20" s="14">
        <v>3</v>
      </c>
      <c r="C20" s="14">
        <v>3</v>
      </c>
      <c r="D20" s="15">
        <f t="shared" si="0"/>
        <v>1</v>
      </c>
      <c r="E20" s="14">
        <v>38</v>
      </c>
      <c r="F20" s="16">
        <v>3</v>
      </c>
      <c r="G20" s="15">
        <f t="shared" si="1"/>
        <v>7.8947368421052627E-2</v>
      </c>
      <c r="H20" s="14">
        <v>3</v>
      </c>
    </row>
    <row r="21" spans="1:8" ht="20.100000000000001" customHeight="1" x14ac:dyDescent="0.2">
      <c r="A21" s="9" t="s">
        <v>25</v>
      </c>
      <c r="B21" s="10">
        <v>10</v>
      </c>
      <c r="C21" s="10">
        <v>7</v>
      </c>
      <c r="D21" s="11">
        <f t="shared" si="0"/>
        <v>0.7</v>
      </c>
      <c r="E21" s="10">
        <v>171</v>
      </c>
      <c r="F21" s="12">
        <v>25</v>
      </c>
      <c r="G21" s="11">
        <f t="shared" si="1"/>
        <v>0.14619883040935672</v>
      </c>
      <c r="H21" s="10">
        <v>25</v>
      </c>
    </row>
    <row r="22" spans="1:8" ht="20.100000000000001" customHeight="1" x14ac:dyDescent="0.2">
      <c r="A22" s="13" t="s">
        <v>26</v>
      </c>
      <c r="B22" s="14">
        <v>7</v>
      </c>
      <c r="C22" s="14">
        <v>7</v>
      </c>
      <c r="D22" s="15">
        <f t="shared" si="0"/>
        <v>1</v>
      </c>
      <c r="E22" s="14">
        <v>51</v>
      </c>
      <c r="F22" s="16">
        <v>7</v>
      </c>
      <c r="G22" s="15">
        <f t="shared" si="1"/>
        <v>0.13725490196078433</v>
      </c>
      <c r="H22" s="14">
        <v>7</v>
      </c>
    </row>
    <row r="23" spans="1:8" ht="20.100000000000001" customHeight="1" x14ac:dyDescent="0.2">
      <c r="A23" s="9" t="s">
        <v>27</v>
      </c>
      <c r="B23" s="10">
        <v>3</v>
      </c>
      <c r="C23" s="10">
        <v>3</v>
      </c>
      <c r="D23" s="11">
        <f t="shared" si="0"/>
        <v>1</v>
      </c>
      <c r="E23" s="10">
        <v>11</v>
      </c>
      <c r="F23" s="12">
        <v>3</v>
      </c>
      <c r="G23" s="11">
        <f t="shared" si="1"/>
        <v>0.27272727272727271</v>
      </c>
      <c r="H23" s="10">
        <v>3</v>
      </c>
    </row>
    <row r="24" spans="1:8" ht="20.100000000000001" customHeight="1" x14ac:dyDescent="0.2">
      <c r="A24" s="13" t="s">
        <v>28</v>
      </c>
      <c r="B24" s="14">
        <v>3</v>
      </c>
      <c r="C24" s="14">
        <v>3</v>
      </c>
      <c r="D24" s="15">
        <f t="shared" si="0"/>
        <v>1</v>
      </c>
      <c r="E24" s="14">
        <v>20</v>
      </c>
      <c r="F24" s="16">
        <v>3</v>
      </c>
      <c r="G24" s="15">
        <f t="shared" si="1"/>
        <v>0.15</v>
      </c>
      <c r="H24" s="14">
        <v>3</v>
      </c>
    </row>
    <row r="25" spans="1:8" ht="20.100000000000001" customHeight="1" x14ac:dyDescent="0.2">
      <c r="A25" s="9" t="s">
        <v>29</v>
      </c>
      <c r="B25" s="10">
        <v>3</v>
      </c>
      <c r="C25" s="10">
        <v>3</v>
      </c>
      <c r="D25" s="11">
        <f t="shared" si="0"/>
        <v>1</v>
      </c>
      <c r="E25" s="10">
        <v>29</v>
      </c>
      <c r="F25" s="12">
        <v>4</v>
      </c>
      <c r="G25" s="11">
        <f t="shared" si="1"/>
        <v>0.13793103448275862</v>
      </c>
      <c r="H25" s="10">
        <v>4</v>
      </c>
    </row>
    <row r="26" spans="1:8" ht="20.100000000000001" customHeight="1" x14ac:dyDescent="0.2">
      <c r="A26" s="13" t="s">
        <v>30</v>
      </c>
      <c r="B26" s="14">
        <v>8</v>
      </c>
      <c r="C26" s="14">
        <v>8</v>
      </c>
      <c r="D26" s="15">
        <f t="shared" si="0"/>
        <v>1</v>
      </c>
      <c r="E26" s="14">
        <v>64</v>
      </c>
      <c r="F26" s="16">
        <v>8</v>
      </c>
      <c r="G26" s="15">
        <f t="shared" si="1"/>
        <v>0.125</v>
      </c>
      <c r="H26" s="14">
        <v>8</v>
      </c>
    </row>
    <row r="27" spans="1:8" ht="20.100000000000001" customHeight="1" x14ac:dyDescent="0.2">
      <c r="A27" s="9" t="s">
        <v>31</v>
      </c>
      <c r="B27" s="10">
        <v>13</v>
      </c>
      <c r="C27" s="10">
        <v>11</v>
      </c>
      <c r="D27" s="11">
        <f>+C27/B27</f>
        <v>0.84615384615384615</v>
      </c>
      <c r="E27" s="10">
        <v>109</v>
      </c>
      <c r="F27" s="12">
        <v>11</v>
      </c>
      <c r="G27" s="11">
        <f>+F27/E27</f>
        <v>0.10091743119266056</v>
      </c>
      <c r="H27" s="10">
        <v>11</v>
      </c>
    </row>
    <row r="28" spans="1:8" ht="20.100000000000001" customHeight="1" x14ac:dyDescent="0.2">
      <c r="A28" s="13" t="s">
        <v>32</v>
      </c>
      <c r="B28" s="14">
        <v>10</v>
      </c>
      <c r="C28" s="14">
        <v>9</v>
      </c>
      <c r="D28" s="15">
        <f t="shared" si="0"/>
        <v>0.9</v>
      </c>
      <c r="E28" s="14">
        <v>77</v>
      </c>
      <c r="F28" s="16">
        <v>9</v>
      </c>
      <c r="G28" s="15">
        <f t="shared" si="1"/>
        <v>0.11688311688311688</v>
      </c>
      <c r="H28" s="14">
        <v>9</v>
      </c>
    </row>
    <row r="29" spans="1:8" ht="20.100000000000001" customHeight="1" x14ac:dyDescent="0.2">
      <c r="A29" s="9" t="s">
        <v>33</v>
      </c>
      <c r="B29" s="10">
        <v>4</v>
      </c>
      <c r="C29" s="10">
        <v>3</v>
      </c>
      <c r="D29" s="11">
        <f t="shared" si="0"/>
        <v>0.75</v>
      </c>
      <c r="E29" s="10">
        <v>27</v>
      </c>
      <c r="F29" s="12">
        <v>3</v>
      </c>
      <c r="G29" s="11">
        <f t="shared" si="1"/>
        <v>0.1111111111111111</v>
      </c>
      <c r="H29" s="10">
        <v>3</v>
      </c>
    </row>
    <row r="30" spans="1:8" ht="20.100000000000001" customHeight="1" x14ac:dyDescent="0.2">
      <c r="A30" s="13" t="s">
        <v>34</v>
      </c>
      <c r="B30" s="14">
        <v>3</v>
      </c>
      <c r="C30" s="14">
        <v>2</v>
      </c>
      <c r="D30" s="15">
        <f t="shared" si="0"/>
        <v>0.66666666666666663</v>
      </c>
      <c r="E30" s="14">
        <v>13</v>
      </c>
      <c r="F30" s="16">
        <v>2</v>
      </c>
      <c r="G30" s="15">
        <f t="shared" si="1"/>
        <v>0.15384615384615385</v>
      </c>
      <c r="H30" s="14">
        <v>2</v>
      </c>
    </row>
    <row r="31" spans="1:8" ht="20.100000000000001" customHeight="1" x14ac:dyDescent="0.2">
      <c r="A31" s="9" t="s">
        <v>35</v>
      </c>
      <c r="B31" s="10">
        <v>4</v>
      </c>
      <c r="C31" s="10">
        <v>3</v>
      </c>
      <c r="D31" s="11">
        <f t="shared" si="0"/>
        <v>0.75</v>
      </c>
      <c r="E31" s="10">
        <v>15</v>
      </c>
      <c r="F31" s="12">
        <v>3</v>
      </c>
      <c r="G31" s="11">
        <f t="shared" si="1"/>
        <v>0.2</v>
      </c>
      <c r="H31" s="10">
        <v>3</v>
      </c>
    </row>
    <row r="32" spans="1:8" ht="20.100000000000001" customHeight="1" thickBot="1" x14ac:dyDescent="0.25">
      <c r="A32" s="17" t="s">
        <v>36</v>
      </c>
      <c r="B32" s="18">
        <f>SUM(B7:B31)</f>
        <v>195</v>
      </c>
      <c r="C32" s="18">
        <f>SUM(C7:C31)</f>
        <v>166</v>
      </c>
      <c r="D32" s="19">
        <f>+C32/B32</f>
        <v>0.85128205128205126</v>
      </c>
      <c r="E32" s="18">
        <f>SUM(E7:E31)</f>
        <v>1837</v>
      </c>
      <c r="F32" s="20">
        <f>SUM(F7:F31)</f>
        <v>199</v>
      </c>
      <c r="G32" s="19">
        <f>+F32/E32</f>
        <v>0.10832879695155144</v>
      </c>
      <c r="H32" s="20">
        <f>SUM(H7:H31)</f>
        <v>200</v>
      </c>
    </row>
    <row r="33" spans="1:8" x14ac:dyDescent="0.2">
      <c r="A33" s="21"/>
      <c r="B33" s="21"/>
      <c r="C33" s="22"/>
      <c r="D33" s="22"/>
      <c r="E33" s="22"/>
      <c r="F33" s="22"/>
      <c r="G33" s="23"/>
      <c r="H33" s="23"/>
    </row>
    <row r="34" spans="1:8" x14ac:dyDescent="0.2">
      <c r="A34" s="24" t="s">
        <v>37</v>
      </c>
      <c r="B34" s="23"/>
      <c r="C34" s="22"/>
      <c r="D34" s="22"/>
      <c r="E34" s="22"/>
      <c r="F34" s="22"/>
      <c r="G34" s="23"/>
      <c r="H34" s="23"/>
    </row>
    <row r="35" spans="1:8" x14ac:dyDescent="0.2">
      <c r="B35" s="25"/>
      <c r="C35" s="23"/>
      <c r="D35" s="22"/>
      <c r="E35" s="22"/>
      <c r="F35" s="22"/>
      <c r="G35" s="23"/>
      <c r="H35" s="23"/>
    </row>
    <row r="38" spans="1:8" x14ac:dyDescent="0.2">
      <c r="A38" s="23"/>
      <c r="B38" s="23"/>
      <c r="C38" s="22"/>
      <c r="D38" s="22"/>
      <c r="E38" s="22"/>
      <c r="F38" s="22"/>
      <c r="G38" s="23"/>
      <c r="H38" s="23"/>
    </row>
    <row r="39" spans="1:8" x14ac:dyDescent="0.2">
      <c r="A39" s="23"/>
      <c r="B39" s="23"/>
      <c r="C39" s="22"/>
      <c r="D39" s="22"/>
      <c r="E39" s="22"/>
      <c r="F39" s="22"/>
      <c r="G39" s="23"/>
      <c r="H39" s="23"/>
    </row>
    <row r="40" spans="1:8" ht="18.75" x14ac:dyDescent="0.2">
      <c r="A40" s="26" t="s">
        <v>38</v>
      </c>
      <c r="B40" s="26"/>
      <c r="C40" s="26"/>
      <c r="D40" s="26"/>
      <c r="E40" s="26"/>
      <c r="F40" s="26"/>
      <c r="G40" s="26"/>
      <c r="H40" s="26"/>
    </row>
    <row r="41" spans="1:8" x14ac:dyDescent="0.2">
      <c r="A41" s="27" t="s">
        <v>2</v>
      </c>
      <c r="B41" s="27"/>
      <c r="C41" s="27"/>
      <c r="D41" s="27"/>
      <c r="E41" s="27"/>
      <c r="F41" s="27"/>
      <c r="G41" s="27"/>
      <c r="H41" s="27"/>
    </row>
    <row r="42" spans="1:8" ht="13.5" thickBot="1" x14ac:dyDescent="0.25">
      <c r="A42" s="28"/>
      <c r="B42" s="29"/>
      <c r="C42" s="29"/>
      <c r="D42" s="29"/>
      <c r="E42" s="29"/>
      <c r="F42" s="29"/>
      <c r="G42" s="29"/>
      <c r="H42" s="29"/>
    </row>
    <row r="43" spans="1:8" ht="13.5" thickBot="1" x14ac:dyDescent="0.25">
      <c r="A43" s="29"/>
      <c r="B43" s="30" t="s">
        <v>39</v>
      </c>
      <c r="C43" s="30"/>
      <c r="D43" s="31"/>
      <c r="F43" s="30" t="s">
        <v>40</v>
      </c>
      <c r="G43" s="30"/>
      <c r="H43" s="32"/>
    </row>
    <row r="44" spans="1:8" x14ac:dyDescent="0.2">
      <c r="A44" s="29"/>
      <c r="B44" s="33" t="s">
        <v>41</v>
      </c>
      <c r="C44" s="34">
        <v>19</v>
      </c>
      <c r="F44" s="33" t="s">
        <v>42</v>
      </c>
      <c r="G44" s="34">
        <v>112</v>
      </c>
      <c r="H44" s="32"/>
    </row>
    <row r="45" spans="1:8" x14ac:dyDescent="0.2">
      <c r="A45" s="29"/>
      <c r="B45" s="35" t="s">
        <v>43</v>
      </c>
      <c r="C45" s="36">
        <v>6</v>
      </c>
      <c r="F45" s="35" t="s">
        <v>44</v>
      </c>
      <c r="G45" s="36">
        <v>88</v>
      </c>
      <c r="H45" s="32"/>
    </row>
    <row r="46" spans="1:8" ht="13.5" thickBot="1" x14ac:dyDescent="0.25">
      <c r="A46" s="29"/>
      <c r="B46" s="33" t="s">
        <v>45</v>
      </c>
      <c r="C46" s="37">
        <v>4</v>
      </c>
      <c r="F46" s="38" t="s">
        <v>46</v>
      </c>
      <c r="G46" s="39">
        <v>9</v>
      </c>
      <c r="H46" s="32"/>
    </row>
    <row r="47" spans="1:8" x14ac:dyDescent="0.2">
      <c r="A47" s="29"/>
      <c r="B47" s="35" t="s">
        <v>47</v>
      </c>
      <c r="C47" s="36">
        <v>44</v>
      </c>
      <c r="E47" s="34"/>
      <c r="F47" s="34"/>
      <c r="G47" s="34"/>
      <c r="H47" s="34"/>
    </row>
    <row r="48" spans="1:8" x14ac:dyDescent="0.2">
      <c r="A48" s="29"/>
      <c r="B48" s="33" t="s">
        <v>48</v>
      </c>
      <c r="C48" s="34">
        <v>101</v>
      </c>
      <c r="E48" s="34"/>
      <c r="F48" s="34"/>
      <c r="G48" s="34"/>
      <c r="H48" s="34"/>
    </row>
    <row r="49" spans="1:8" x14ac:dyDescent="0.2">
      <c r="A49" s="29"/>
      <c r="B49" s="35" t="s">
        <v>49</v>
      </c>
      <c r="C49" s="36">
        <v>26</v>
      </c>
      <c r="E49" s="40"/>
      <c r="F49" s="40"/>
      <c r="G49" s="40"/>
      <c r="H49" s="40"/>
    </row>
    <row r="50" spans="1:8" ht="13.5" thickBot="1" x14ac:dyDescent="0.25">
      <c r="A50" s="29"/>
      <c r="B50" s="41" t="s">
        <v>50</v>
      </c>
      <c r="C50" s="42">
        <f>SUM(C44:C49)</f>
        <v>200</v>
      </c>
      <c r="E50" s="43"/>
      <c r="F50" s="43"/>
      <c r="G50" s="43"/>
      <c r="H50" s="43"/>
    </row>
    <row r="51" spans="1:8" x14ac:dyDescent="0.2">
      <c r="A51" s="23"/>
      <c r="B51" s="23"/>
      <c r="C51" s="22"/>
      <c r="D51" s="22"/>
      <c r="E51" s="22"/>
      <c r="F51" s="22"/>
      <c r="G51" s="23"/>
      <c r="H51" s="23"/>
    </row>
    <row r="52" spans="1:8" x14ac:dyDescent="0.2">
      <c r="A52" s="23"/>
      <c r="B52" s="23"/>
      <c r="C52" s="22"/>
      <c r="D52" s="22"/>
      <c r="E52" s="22"/>
      <c r="F52" s="22"/>
      <c r="G52" s="23"/>
      <c r="H52" s="23"/>
    </row>
    <row r="53" spans="1:8" x14ac:dyDescent="0.2">
      <c r="A53" s="24" t="s">
        <v>51</v>
      </c>
      <c r="B53" s="23"/>
      <c r="C53" s="22"/>
      <c r="D53" s="22"/>
      <c r="E53" s="22"/>
      <c r="F53" s="22"/>
      <c r="G53" s="23"/>
      <c r="H53" s="23"/>
    </row>
    <row r="54" spans="1:8" x14ac:dyDescent="0.2">
      <c r="A54" s="24" t="s">
        <v>52</v>
      </c>
      <c r="B54" s="23"/>
      <c r="C54" s="22"/>
      <c r="D54" s="22"/>
      <c r="E54" s="22"/>
      <c r="F54" s="22"/>
      <c r="G54" s="23"/>
      <c r="H54" s="23"/>
    </row>
    <row r="55" spans="1:8" x14ac:dyDescent="0.2">
      <c r="A55" s="23"/>
      <c r="B55" s="23"/>
      <c r="C55" s="22"/>
      <c r="D55" s="22"/>
      <c r="E55" s="22"/>
      <c r="F55" s="22"/>
      <c r="G55" s="23"/>
      <c r="H55" s="23"/>
    </row>
    <row r="56" spans="1:8" x14ac:dyDescent="0.2">
      <c r="A56" s="44" t="s">
        <v>53</v>
      </c>
      <c r="B56" s="24"/>
      <c r="C56" s="22"/>
      <c r="D56" s="22"/>
      <c r="E56" s="22"/>
      <c r="F56" s="22"/>
      <c r="G56" s="23"/>
      <c r="H56" s="23"/>
    </row>
    <row r="57" spans="1:8" x14ac:dyDescent="0.2">
      <c r="A57" s="44" t="s">
        <v>54</v>
      </c>
      <c r="B57" s="24"/>
      <c r="C57" s="22"/>
      <c r="D57" s="22"/>
      <c r="E57" s="22"/>
      <c r="F57" s="22"/>
      <c r="G57" s="23"/>
      <c r="H57" s="23"/>
    </row>
    <row r="58" spans="1:8" x14ac:dyDescent="0.2">
      <c r="A58" s="23"/>
      <c r="B58" s="23"/>
      <c r="C58" s="22"/>
      <c r="D58" s="22"/>
      <c r="E58" s="22"/>
      <c r="F58" s="22"/>
      <c r="G58" s="23"/>
      <c r="H58" s="23"/>
    </row>
    <row r="59" spans="1:8" x14ac:dyDescent="0.2">
      <c r="A59" s="23"/>
      <c r="B59" s="23"/>
      <c r="C59" s="22"/>
      <c r="D59" s="22"/>
      <c r="E59" s="22"/>
      <c r="F59" s="22"/>
      <c r="G59" s="23"/>
      <c r="H59" s="23"/>
    </row>
    <row r="60" spans="1:8" x14ac:dyDescent="0.2">
      <c r="A60" s="23"/>
      <c r="B60" s="23"/>
      <c r="C60" s="22"/>
      <c r="D60" s="22"/>
      <c r="E60" s="22"/>
      <c r="F60" s="22"/>
      <c r="G60" s="23"/>
      <c r="H60" s="23"/>
    </row>
    <row r="61" spans="1:8" x14ac:dyDescent="0.2">
      <c r="A61" s="23"/>
      <c r="B61" s="23"/>
      <c r="C61" s="22"/>
      <c r="D61" s="22"/>
      <c r="E61" s="22"/>
      <c r="F61" s="22"/>
      <c r="G61" s="23"/>
      <c r="H61" s="23"/>
    </row>
    <row r="62" spans="1:8" x14ac:dyDescent="0.2">
      <c r="A62" s="23"/>
      <c r="B62" s="23"/>
      <c r="C62" s="22"/>
      <c r="D62" s="22"/>
      <c r="E62" s="22"/>
      <c r="F62" s="22"/>
      <c r="G62" s="23"/>
      <c r="H62" s="23"/>
    </row>
    <row r="63" spans="1:8" x14ac:dyDescent="0.2">
      <c r="A63" s="23"/>
      <c r="B63" s="23"/>
      <c r="C63" s="22"/>
      <c r="D63" s="22"/>
      <c r="E63" s="22"/>
      <c r="F63" s="22"/>
      <c r="G63" s="23"/>
      <c r="H63" s="23"/>
    </row>
    <row r="64" spans="1:8" x14ac:dyDescent="0.2">
      <c r="A64" s="23"/>
      <c r="B64" s="23"/>
      <c r="C64" s="22"/>
      <c r="D64" s="22"/>
      <c r="E64" s="22"/>
      <c r="F64" s="22"/>
      <c r="G64" s="23"/>
      <c r="H64" s="23"/>
    </row>
    <row r="65" spans="1:8" x14ac:dyDescent="0.2">
      <c r="A65" s="23"/>
      <c r="B65" s="23"/>
      <c r="C65" s="22"/>
      <c r="D65" s="22"/>
      <c r="E65" s="22"/>
      <c r="F65" s="22"/>
      <c r="G65" s="23"/>
      <c r="H65" s="23"/>
    </row>
    <row r="66" spans="1:8" x14ac:dyDescent="0.2">
      <c r="A66" s="23"/>
      <c r="B66" s="23"/>
      <c r="C66" s="22"/>
      <c r="D66" s="22"/>
      <c r="E66" s="22"/>
      <c r="F66" s="22"/>
      <c r="G66" s="23"/>
      <c r="H66" s="23"/>
    </row>
    <row r="67" spans="1:8" x14ac:dyDescent="0.2">
      <c r="A67" s="23"/>
      <c r="B67" s="23"/>
      <c r="C67" s="22"/>
      <c r="D67" s="22"/>
      <c r="E67" s="22"/>
      <c r="F67" s="22"/>
      <c r="G67" s="23"/>
      <c r="H67" s="23"/>
    </row>
    <row r="68" spans="1:8" x14ac:dyDescent="0.2">
      <c r="A68" s="23"/>
      <c r="B68" s="23"/>
      <c r="C68" s="22"/>
      <c r="D68" s="22"/>
      <c r="E68" s="22"/>
      <c r="F68" s="22"/>
      <c r="G68" s="23"/>
      <c r="H68" s="23"/>
    </row>
    <row r="69" spans="1:8" x14ac:dyDescent="0.2">
      <c r="A69" s="23"/>
      <c r="B69" s="23"/>
      <c r="C69" s="22"/>
      <c r="D69" s="22"/>
      <c r="E69" s="22"/>
      <c r="F69" s="22"/>
      <c r="G69" s="23"/>
      <c r="H69" s="23"/>
    </row>
    <row r="70" spans="1:8" x14ac:dyDescent="0.2">
      <c r="A70" s="23"/>
      <c r="B70" s="23"/>
      <c r="C70" s="22"/>
      <c r="D70" s="22"/>
      <c r="E70" s="22"/>
      <c r="F70" s="22"/>
      <c r="G70" s="23"/>
      <c r="H70" s="23"/>
    </row>
    <row r="71" spans="1:8" x14ac:dyDescent="0.2">
      <c r="A71" s="23"/>
      <c r="B71" s="23"/>
      <c r="C71" s="22"/>
      <c r="D71" s="22"/>
      <c r="E71" s="22"/>
      <c r="F71" s="22"/>
      <c r="G71" s="23"/>
      <c r="H71" s="23"/>
    </row>
    <row r="72" spans="1:8" x14ac:dyDescent="0.2">
      <c r="A72" s="23"/>
      <c r="B72" s="23"/>
      <c r="C72" s="22"/>
      <c r="D72" s="22"/>
      <c r="E72" s="22"/>
      <c r="F72" s="22"/>
      <c r="G72" s="23"/>
      <c r="H72" s="23"/>
    </row>
    <row r="73" spans="1:8" x14ac:dyDescent="0.2">
      <c r="A73" s="23"/>
      <c r="B73" s="23"/>
      <c r="C73" s="22"/>
      <c r="D73" s="22"/>
      <c r="E73" s="22"/>
      <c r="F73" s="22"/>
      <c r="G73" s="23"/>
      <c r="H73" s="23"/>
    </row>
    <row r="74" spans="1:8" x14ac:dyDescent="0.2">
      <c r="A74" s="23"/>
      <c r="B74" s="23"/>
      <c r="C74" s="22"/>
      <c r="D74" s="22"/>
      <c r="E74" s="22"/>
      <c r="F74" s="22"/>
      <c r="G74" s="23"/>
      <c r="H74" s="23"/>
    </row>
  </sheetData>
  <mergeCells count="6">
    <mergeCell ref="A3:H3"/>
    <mergeCell ref="A4:H4"/>
    <mergeCell ref="A40:H40"/>
    <mergeCell ref="A41:H41"/>
    <mergeCell ref="B43:C43"/>
    <mergeCell ref="F43:G43"/>
  </mergeCells>
  <printOptions horizontalCentered="1"/>
  <pageMargins left="0.59055118110236227" right="0.74803149606299213" top="0.59055118110236227" bottom="0.59055118110236227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1.2</vt:lpstr>
      <vt:lpstr>'1.2'!Títulos_a_imprimir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2014-04-09T16:59:10Z</dcterms:created>
  <dcterms:modified xsi:type="dcterms:W3CDTF">2014-04-09T16:59:23Z</dcterms:modified>
</cp:coreProperties>
</file>