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7680"/>
  </bookViews>
  <sheets>
    <sheet name="4.3.1 - 4.3.2" sheetId="1" r:id="rId1"/>
  </sheets>
  <definedNames>
    <definedName name="_xlnm.Print_Area" localSheetId="0">'4.3.1 - 4.3.2'!$A$1:$K$48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24519"/>
</workbook>
</file>

<file path=xl/calcChain.xml><?xml version="1.0" encoding="utf-8"?>
<calcChain xmlns="http://schemas.openxmlformats.org/spreadsheetml/2006/main">
  <c r="K47" i="1"/>
  <c r="K46"/>
  <c r="J46"/>
  <c r="I46"/>
  <c r="H46"/>
  <c r="G46"/>
  <c r="F46"/>
  <c r="E46"/>
  <c r="D46"/>
  <c r="C46"/>
  <c r="B46"/>
  <c r="K45"/>
  <c r="J45"/>
  <c r="G45"/>
  <c r="F45"/>
  <c r="C45"/>
  <c r="K44"/>
  <c r="J44"/>
  <c r="I44"/>
  <c r="H44"/>
  <c r="H45" s="1"/>
  <c r="G44"/>
  <c r="F44"/>
  <c r="E44"/>
  <c r="D44"/>
  <c r="D45" s="1"/>
  <c r="C44"/>
  <c r="B44"/>
  <c r="H22"/>
  <c r="D22"/>
  <c r="H21"/>
  <c r="G21"/>
  <c r="F21"/>
  <c r="F22" s="1"/>
  <c r="E21"/>
  <c r="E22" s="1"/>
  <c r="D21"/>
  <c r="C21"/>
  <c r="B21"/>
  <c r="G23" s="1"/>
  <c r="C22" l="1"/>
  <c r="G22"/>
  <c r="E45"/>
  <c r="I45"/>
</calcChain>
</file>

<file path=xl/sharedStrings.xml><?xml version="1.0" encoding="utf-8"?>
<sst xmlns="http://schemas.openxmlformats.org/spreadsheetml/2006/main" count="47" uniqueCount="30">
  <si>
    <t>Cuadro N° 4.3.1</t>
  </si>
  <si>
    <t>CONSULTAS TELEFÓNICAS POR VIOLENCIA FAMILIAR Y SEXUAL ATENDIDAS EN LA LÍNEA 0800-16-800</t>
  </si>
  <si>
    <t>Período: 2002 - 2008</t>
  </si>
  <si>
    <r>
      <t xml:space="preserve">Consulta Telefónica Atendida: </t>
    </r>
    <r>
      <rPr>
        <sz val="14"/>
        <rFont val="Calibri"/>
        <family val="2"/>
      </rPr>
      <t>Es el proceso mediante el cual el operador brinda una atención personal y especializada al consultante via telefonica, sobre hechos de violencia familiar y sexual.</t>
    </r>
  </si>
  <si>
    <t>Mes/Año 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</si>
  <si>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</si>
  <si>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</si>
  <si>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</si>
  <si>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</si>
  <si>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</si>
  <si>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</si>
  <si>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</si>
  <si>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</si>
  <si>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</si>
  <si>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</si>
  <si>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</si>
  <si>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</si>
  <si>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D/O</t>
  </si>
  <si>
    <t>Total</t>
  </si>
  <si>
    <t>Incre. (%)</t>
  </si>
  <si>
    <t xml:space="preserve">  --</t>
  </si>
  <si>
    <t>TOTAL 2002-2008</t>
  </si>
  <si>
    <t>D/O = Dejo de operar</t>
  </si>
  <si>
    <t>Cuadro N° 4.3.2</t>
  </si>
  <si>
    <t>CONSULTAS TELEFÓNICAS ATENDIDAS POR VIOLENCIA FAMILIAR Y SEXUAL EN LA LÍNEA 100</t>
  </si>
  <si>
    <t>Período:  2006 - 2015</t>
  </si>
  <si>
    <t>Mes</t>
  </si>
  <si>
    <t>S/I</t>
  </si>
  <si>
    <t>Promedio</t>
  </si>
  <si>
    <t>TOTAL 2006-2015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</si>
</sst>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1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theme="0" tint="-0.34998626667073579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centerContinuous" vertical="center" wrapText="1"/>
    </xf>
    <xf numFmtId="0" fontId="10" fillId="4" borderId="5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left" vertical="center" wrapText="1"/>
    </xf>
    <xf numFmtId="3" fontId="11" fillId="3" borderId="0" xfId="0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left" vertical="center" wrapText="1"/>
    </xf>
    <xf numFmtId="3" fontId="11" fillId="5" borderId="0" xfId="0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 wrapText="1"/>
    </xf>
    <xf numFmtId="3" fontId="12" fillId="3" borderId="0" xfId="0" applyNumberFormat="1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vertical="center" wrapText="1"/>
    </xf>
    <xf numFmtId="164" fontId="10" fillId="6" borderId="6" xfId="0" applyNumberFormat="1" applyFont="1" applyFill="1" applyBorder="1" applyAlignment="1">
      <alignment horizontal="center" vertical="center" wrapText="1"/>
    </xf>
    <xf numFmtId="165" fontId="10" fillId="6" borderId="6" xfId="1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6" borderId="7" xfId="0" applyFont="1" applyFill="1" applyBorder="1" applyAlignment="1">
      <alignment vertical="center" wrapText="1"/>
    </xf>
    <xf numFmtId="3" fontId="10" fillId="6" borderId="7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 vertical="center" wrapText="1"/>
    </xf>
    <xf numFmtId="164" fontId="11" fillId="3" borderId="0" xfId="0" applyNumberFormat="1" applyFont="1" applyFill="1" applyBorder="1" applyAlignment="1">
      <alignment horizontal="center" vertical="center" wrapText="1"/>
    </xf>
    <xf numFmtId="165" fontId="11" fillId="3" borderId="0" xfId="1" applyNumberFormat="1" applyFont="1" applyFill="1" applyBorder="1" applyAlignment="1">
      <alignment horizontal="center" vertical="center" wrapText="1"/>
    </xf>
    <xf numFmtId="0" fontId="5" fillId="7" borderId="0" xfId="0" applyFont="1" applyFill="1" applyAlignment="1">
      <alignment vertical="center" wrapText="1"/>
    </xf>
    <xf numFmtId="0" fontId="12" fillId="5" borderId="8" xfId="0" applyFont="1" applyFill="1" applyBorder="1" applyAlignment="1">
      <alignment vertical="center" wrapText="1"/>
    </xf>
    <xf numFmtId="3" fontId="12" fillId="5" borderId="8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/>
    <xf numFmtId="3" fontId="12" fillId="3" borderId="10" xfId="1" applyNumberFormat="1" applyFont="1" applyFill="1" applyBorder="1" applyAlignment="1">
      <alignment horizontal="center" vertical="center" wrapText="1"/>
    </xf>
    <xf numFmtId="3" fontId="12" fillId="3" borderId="10" xfId="1" applyNumberFormat="1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justify" vertical="center" wrapText="1"/>
    </xf>
    <xf numFmtId="0" fontId="6" fillId="3" borderId="4" xfId="0" applyFont="1" applyFill="1" applyBorder="1" applyAlignment="1">
      <alignment horizontal="justify" vertical="center" wrapText="1"/>
    </xf>
    <xf numFmtId="0" fontId="12" fillId="3" borderId="6" xfId="0" applyFont="1" applyFill="1" applyBorder="1" applyAlignment="1">
      <alignment horizontal="center" vertical="center" wrapText="1"/>
    </xf>
    <xf numFmtId="3" fontId="12" fillId="3" borderId="6" xfId="1" applyNumberFormat="1" applyFont="1" applyFill="1" applyBorder="1" applyAlignment="1">
      <alignment horizontal="center" vertical="center" wrapText="1"/>
    </xf>
  </cellXfs>
  <cellStyles count="12">
    <cellStyle name="Categoría del Piloto de Datos" xfId="2"/>
    <cellStyle name="Normal" xfId="0" builtinId="0"/>
    <cellStyle name="Normal 2" xfId="3"/>
    <cellStyle name="Normal 3" xfId="4"/>
    <cellStyle name="Normal 4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" xfId="1" builtinId="5"/>
    <cellStyle name="Porcentual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../BV%20Marzo%202015.pptx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5</xdr:row>
      <xdr:rowOff>76200</xdr:rowOff>
    </xdr:from>
    <xdr:to>
      <xdr:col>10</xdr:col>
      <xdr:colOff>685800</xdr:colOff>
      <xdr:row>5</xdr:row>
      <xdr:rowOff>685800</xdr:rowOff>
    </xdr:to>
    <xdr:pic>
      <xdr:nvPicPr>
        <xdr:cNvPr id="2" name="Picture 1026" descr="la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34300" y="1190625"/>
          <a:ext cx="6381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9525</xdr:colOff>
      <xdr:row>27</xdr:row>
      <xdr:rowOff>190500</xdr:rowOff>
    </xdr:from>
    <xdr:to>
      <xdr:col>10</xdr:col>
      <xdr:colOff>695325</xdr:colOff>
      <xdr:row>28</xdr:row>
      <xdr:rowOff>219075</xdr:rowOff>
    </xdr:to>
    <xdr:pic>
      <xdr:nvPicPr>
        <xdr:cNvPr id="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20125" t="24167" r="18625" b="19000"/>
        <a:stretch>
          <a:fillRect/>
        </a:stretch>
      </xdr:blipFill>
      <xdr:spPr bwMode="auto">
        <a:xfrm>
          <a:off x="7696200" y="6819900"/>
          <a:ext cx="685800" cy="619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190500</xdr:colOff>
      <xdr:row>5</xdr:row>
      <xdr:rowOff>533400</xdr:rowOff>
    </xdr:from>
    <xdr:to>
      <xdr:col>12</xdr:col>
      <xdr:colOff>152400</xdr:colOff>
      <xdr:row>6</xdr:row>
      <xdr:rowOff>34132</xdr:rowOff>
    </xdr:to>
    <xdr:sp macro="" textlink="">
      <xdr:nvSpPr>
        <xdr:cNvPr id="4" name="Rectángulo 1">
          <a:hlinkClick xmlns:r="http://schemas.openxmlformats.org/officeDocument/2006/relationships" r:id="rId3" tooltip="ppt"/>
        </xdr:cNvPr>
        <xdr:cNvSpPr/>
      </xdr:nvSpPr>
      <xdr:spPr>
        <a:xfrm>
          <a:off x="8639175" y="1647825"/>
          <a:ext cx="723900" cy="24368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Regresar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tabSelected="1" view="pageBreakPreview" zoomScaleSheetLayoutView="100" workbookViewId="0">
      <selection activeCell="L11" sqref="L11"/>
    </sheetView>
  </sheetViews>
  <sheetFormatPr baseColWidth="10" defaultRowHeight="12.75"/>
  <cols>
    <col min="1" max="1" width="12.42578125" style="30" customWidth="1"/>
    <col min="2" max="16384" width="11.42578125" style="30"/>
  </cols>
  <sheetData>
    <row r="1" spans="1:11" s="1" customFormat="1" ht="21.75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1" s="3" customFormat="1" ht="6" customHeight="1">
      <c r="A2" s="2"/>
    </row>
    <row r="3" spans="1:11" s="3" customFormat="1" ht="36" customHeight="1">
      <c r="A3" s="36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s="2" customFormat="1" ht="18" customHeight="1">
      <c r="A4" s="36" t="s">
        <v>2</v>
      </c>
      <c r="B4" s="35"/>
      <c r="C4" s="35"/>
      <c r="D4" s="35"/>
      <c r="E4" s="35"/>
      <c r="F4" s="35"/>
      <c r="G4" s="35"/>
      <c r="H4" s="35"/>
      <c r="I4" s="35"/>
      <c r="J4" s="4"/>
      <c r="K4" s="4"/>
    </row>
    <row r="5" spans="1:11" s="3" customFormat="1" ht="6" customHeight="1">
      <c r="A5" s="5"/>
      <c r="B5" s="5"/>
      <c r="C5" s="5"/>
      <c r="D5" s="5"/>
      <c r="E5" s="5"/>
      <c r="F5" s="5"/>
      <c r="G5" s="5"/>
      <c r="H5" s="5"/>
    </row>
    <row r="6" spans="1:11" s="3" customFormat="1" ht="58.5" customHeight="1">
      <c r="A6" s="38" t="s">
        <v>3</v>
      </c>
      <c r="B6" s="39"/>
      <c r="C6" s="39"/>
      <c r="D6" s="39"/>
      <c r="E6" s="39"/>
      <c r="F6" s="39"/>
      <c r="G6" s="39"/>
      <c r="H6" s="39"/>
      <c r="I6" s="39"/>
      <c r="J6" s="40"/>
    </row>
    <row r="7" spans="1:11" s="3" customFormat="1" ht="5.25" customHeight="1" thickBot="1">
      <c r="A7" s="5"/>
      <c r="B7" s="5"/>
      <c r="C7" s="5"/>
      <c r="D7" s="5"/>
      <c r="E7" s="5"/>
      <c r="F7" s="5"/>
      <c r="G7" s="5"/>
      <c r="H7" s="5"/>
    </row>
    <row r="8" spans="1:11" s="3" customFormat="1" ht="27" customHeight="1" thickBot="1">
      <c r="A8" s="6" t="s">
        <v>4</v>
      </c>
      <c r="B8" s="7">
        <v>2002</v>
      </c>
      <c r="C8" s="7">
        <v>2003</v>
      </c>
      <c r="D8" s="7">
        <v>2004</v>
      </c>
      <c r="E8" s="7">
        <v>2005</v>
      </c>
      <c r="F8" s="7">
        <v>2006</v>
      </c>
      <c r="G8" s="7">
        <v>2007</v>
      </c>
      <c r="H8" s="7">
        <v>2008</v>
      </c>
    </row>
    <row r="9" spans="1:11" s="3" customFormat="1" ht="20.100000000000001" customHeight="1">
      <c r="A9" s="8" t="s">
        <v>5</v>
      </c>
      <c r="B9" s="9">
        <v>249</v>
      </c>
      <c r="C9" s="9">
        <v>295</v>
      </c>
      <c r="D9" s="9">
        <v>689</v>
      </c>
      <c r="E9" s="9">
        <v>720</v>
      </c>
      <c r="F9" s="9">
        <v>483</v>
      </c>
      <c r="G9" s="9">
        <v>547</v>
      </c>
      <c r="H9" s="9">
        <v>600</v>
      </c>
    </row>
    <row r="10" spans="1:11" s="3" customFormat="1" ht="20.100000000000001" customHeight="1">
      <c r="A10" s="10" t="s">
        <v>6</v>
      </c>
      <c r="B10" s="11">
        <v>204</v>
      </c>
      <c r="C10" s="11">
        <v>254</v>
      </c>
      <c r="D10" s="11">
        <v>757</v>
      </c>
      <c r="E10" s="11">
        <v>767</v>
      </c>
      <c r="F10" s="11">
        <v>536</v>
      </c>
      <c r="G10" s="11">
        <v>553</v>
      </c>
      <c r="H10" s="11">
        <v>404</v>
      </c>
    </row>
    <row r="11" spans="1:11" s="3" customFormat="1" ht="20.100000000000001" customHeight="1">
      <c r="A11" s="8" t="s">
        <v>7</v>
      </c>
      <c r="B11" s="9">
        <v>182</v>
      </c>
      <c r="C11" s="9">
        <v>459</v>
      </c>
      <c r="D11" s="9">
        <v>1048</v>
      </c>
      <c r="E11" s="9">
        <v>765</v>
      </c>
      <c r="F11" s="9">
        <v>621</v>
      </c>
      <c r="G11" s="9">
        <v>559</v>
      </c>
      <c r="H11" s="9">
        <v>351</v>
      </c>
    </row>
    <row r="12" spans="1:11" s="3" customFormat="1" ht="20.100000000000001" customHeight="1">
      <c r="A12" s="12" t="s">
        <v>8</v>
      </c>
      <c r="B12" s="11">
        <v>282</v>
      </c>
      <c r="C12" s="11">
        <v>588</v>
      </c>
      <c r="D12" s="11">
        <v>714</v>
      </c>
      <c r="E12" s="11">
        <v>778</v>
      </c>
      <c r="F12" s="11">
        <v>519</v>
      </c>
      <c r="G12" s="11">
        <v>536</v>
      </c>
      <c r="H12" s="11">
        <v>391</v>
      </c>
    </row>
    <row r="13" spans="1:11" s="3" customFormat="1" ht="20.100000000000001" customHeight="1">
      <c r="A13" s="13" t="s">
        <v>9</v>
      </c>
      <c r="B13" s="9">
        <v>199</v>
      </c>
      <c r="C13" s="9">
        <v>458</v>
      </c>
      <c r="D13" s="9">
        <v>574</v>
      </c>
      <c r="E13" s="9">
        <v>773</v>
      </c>
      <c r="F13" s="9">
        <v>552</v>
      </c>
      <c r="G13" s="9">
        <v>575</v>
      </c>
      <c r="H13" s="9">
        <v>293</v>
      </c>
    </row>
    <row r="14" spans="1:11" s="3" customFormat="1" ht="20.100000000000001" customHeight="1">
      <c r="A14" s="12" t="s">
        <v>10</v>
      </c>
      <c r="B14" s="11">
        <v>183</v>
      </c>
      <c r="C14" s="11">
        <v>417</v>
      </c>
      <c r="D14" s="11">
        <v>557</v>
      </c>
      <c r="E14" s="11">
        <v>757</v>
      </c>
      <c r="F14" s="11">
        <v>504</v>
      </c>
      <c r="G14" s="11">
        <v>501</v>
      </c>
      <c r="H14" s="11">
        <v>380</v>
      </c>
    </row>
    <row r="15" spans="1:11" s="3" customFormat="1" ht="20.100000000000001" customHeight="1">
      <c r="A15" s="8" t="s">
        <v>11</v>
      </c>
      <c r="B15" s="9">
        <v>235</v>
      </c>
      <c r="C15" s="9">
        <v>425</v>
      </c>
      <c r="D15" s="9">
        <v>551</v>
      </c>
      <c r="E15" s="9">
        <v>767</v>
      </c>
      <c r="F15" s="9">
        <v>497</v>
      </c>
      <c r="G15" s="9">
        <v>438</v>
      </c>
      <c r="H15" s="9">
        <v>346</v>
      </c>
    </row>
    <row r="16" spans="1:11" s="3" customFormat="1" ht="20.100000000000001" customHeight="1">
      <c r="A16" s="10" t="s">
        <v>12</v>
      </c>
      <c r="B16" s="11">
        <v>245</v>
      </c>
      <c r="C16" s="11">
        <v>457</v>
      </c>
      <c r="D16" s="11">
        <v>574</v>
      </c>
      <c r="E16" s="11">
        <v>857</v>
      </c>
      <c r="F16" s="11">
        <v>596</v>
      </c>
      <c r="G16" s="11">
        <v>502</v>
      </c>
      <c r="H16" s="11">
        <v>143</v>
      </c>
    </row>
    <row r="17" spans="1:11" s="3" customFormat="1" ht="20.100000000000001" customHeight="1">
      <c r="A17" s="13" t="s">
        <v>13</v>
      </c>
      <c r="B17" s="9">
        <v>234</v>
      </c>
      <c r="C17" s="9">
        <v>526</v>
      </c>
      <c r="D17" s="9">
        <v>626</v>
      </c>
      <c r="E17" s="9">
        <v>823</v>
      </c>
      <c r="F17" s="9">
        <v>521</v>
      </c>
      <c r="G17" s="9">
        <v>431</v>
      </c>
      <c r="H17" s="9">
        <v>168</v>
      </c>
    </row>
    <row r="18" spans="1:11" s="3" customFormat="1" ht="20.100000000000001" customHeight="1">
      <c r="A18" s="12" t="s">
        <v>14</v>
      </c>
      <c r="B18" s="11">
        <v>349</v>
      </c>
      <c r="C18" s="11">
        <v>701</v>
      </c>
      <c r="D18" s="11">
        <v>565</v>
      </c>
      <c r="E18" s="11">
        <v>677</v>
      </c>
      <c r="F18" s="11">
        <v>622</v>
      </c>
      <c r="G18" s="11">
        <v>499</v>
      </c>
      <c r="H18" s="11">
        <v>266</v>
      </c>
    </row>
    <row r="19" spans="1:11" s="3" customFormat="1" ht="20.100000000000001" customHeight="1">
      <c r="A19" s="13" t="s">
        <v>15</v>
      </c>
      <c r="B19" s="9">
        <v>362</v>
      </c>
      <c r="C19" s="9">
        <v>848</v>
      </c>
      <c r="D19" s="9">
        <v>733</v>
      </c>
      <c r="E19" s="9">
        <v>723</v>
      </c>
      <c r="F19" s="9">
        <v>543</v>
      </c>
      <c r="G19" s="9">
        <v>497</v>
      </c>
      <c r="H19" s="9">
        <v>106</v>
      </c>
    </row>
    <row r="20" spans="1:11" s="3" customFormat="1" ht="20.100000000000001" customHeight="1">
      <c r="A20" s="12" t="s">
        <v>16</v>
      </c>
      <c r="B20" s="11">
        <v>297</v>
      </c>
      <c r="C20" s="11">
        <v>685</v>
      </c>
      <c r="D20" s="11">
        <v>507</v>
      </c>
      <c r="E20" s="11">
        <v>485</v>
      </c>
      <c r="F20" s="11">
        <v>404</v>
      </c>
      <c r="G20" s="11">
        <v>372</v>
      </c>
      <c r="H20" s="11" t="s">
        <v>17</v>
      </c>
    </row>
    <row r="21" spans="1:11" s="3" customFormat="1" ht="20.100000000000001" customHeight="1" thickBot="1">
      <c r="A21" s="14" t="s">
        <v>18</v>
      </c>
      <c r="B21" s="15">
        <f t="shared" ref="B21:H21" si="0">SUM(B9:B20)</f>
        <v>3021</v>
      </c>
      <c r="C21" s="15">
        <f t="shared" si="0"/>
        <v>6113</v>
      </c>
      <c r="D21" s="15">
        <f t="shared" si="0"/>
        <v>7895</v>
      </c>
      <c r="E21" s="15">
        <f t="shared" si="0"/>
        <v>8892</v>
      </c>
      <c r="F21" s="15">
        <f t="shared" si="0"/>
        <v>6398</v>
      </c>
      <c r="G21" s="15">
        <f t="shared" si="0"/>
        <v>6010</v>
      </c>
      <c r="H21" s="15">
        <f t="shared" si="0"/>
        <v>3448</v>
      </c>
    </row>
    <row r="22" spans="1:11" s="3" customFormat="1" ht="22.5" customHeight="1" thickBot="1">
      <c r="A22" s="16" t="s">
        <v>19</v>
      </c>
      <c r="B22" s="17" t="s">
        <v>20</v>
      </c>
      <c r="C22" s="18">
        <f t="shared" ref="C22:H22" si="1">+C21/B21-1</f>
        <v>1.0235021516054288</v>
      </c>
      <c r="D22" s="18">
        <f t="shared" si="1"/>
        <v>0.29150989694094553</v>
      </c>
      <c r="E22" s="18">
        <f t="shared" si="1"/>
        <v>0.12628245725142495</v>
      </c>
      <c r="F22" s="18">
        <f t="shared" si="1"/>
        <v>-0.28047683310841209</v>
      </c>
      <c r="G22" s="18">
        <f t="shared" si="1"/>
        <v>-6.0643951234760851E-2</v>
      </c>
      <c r="H22" s="18">
        <f t="shared" si="1"/>
        <v>-0.42628951747088184</v>
      </c>
    </row>
    <row r="23" spans="1:11" s="3" customFormat="1" ht="20.100000000000001" customHeight="1" thickBot="1">
      <c r="A23" s="41" t="s">
        <v>21</v>
      </c>
      <c r="B23" s="41"/>
      <c r="C23" s="41"/>
      <c r="D23" s="41"/>
      <c r="E23" s="41"/>
      <c r="F23" s="41"/>
      <c r="G23" s="42">
        <f>SUM(B21:H21)</f>
        <v>41777</v>
      </c>
      <c r="H23" s="42"/>
    </row>
    <row r="24" spans="1:11" s="3" customFormat="1" ht="16.5" customHeight="1">
      <c r="A24" s="33" t="s">
        <v>22</v>
      </c>
      <c r="B24" s="33"/>
    </row>
    <row r="25" spans="1:11" s="3" customFormat="1" ht="6" customHeight="1">
      <c r="A25" s="2"/>
    </row>
    <row r="26" spans="1:11" s="3" customFormat="1" ht="19.5" customHeight="1">
      <c r="A26" s="34" t="s">
        <v>23</v>
      </c>
      <c r="B26" s="34"/>
      <c r="C26" s="34"/>
      <c r="D26" s="34"/>
      <c r="E26" s="34"/>
      <c r="F26" s="34"/>
      <c r="G26" s="34"/>
      <c r="H26" s="34"/>
      <c r="I26" s="34"/>
    </row>
    <row r="27" spans="1:11" s="3" customFormat="1" ht="6" customHeight="1">
      <c r="B27" s="19"/>
      <c r="C27" s="19"/>
      <c r="D27" s="19"/>
      <c r="E27" s="19"/>
      <c r="F27" s="19"/>
      <c r="G27" s="19"/>
      <c r="H27" s="19"/>
      <c r="I27" s="19"/>
    </row>
    <row r="28" spans="1:11" s="3" customFormat="1" ht="46.5" customHeight="1">
      <c r="A28" s="35" t="s">
        <v>24</v>
      </c>
      <c r="B28" s="35"/>
      <c r="C28" s="35"/>
      <c r="D28" s="35"/>
      <c r="E28" s="35"/>
      <c r="F28" s="35"/>
      <c r="G28" s="35"/>
      <c r="H28" s="35"/>
      <c r="I28" s="35"/>
      <c r="J28" s="35"/>
    </row>
    <row r="29" spans="1:11" s="2" customFormat="1" ht="18" customHeight="1">
      <c r="A29" s="36" t="s">
        <v>25</v>
      </c>
      <c r="B29" s="35"/>
      <c r="C29" s="35"/>
      <c r="D29" s="35"/>
      <c r="E29" s="35"/>
      <c r="F29" s="35"/>
      <c r="G29" s="35"/>
      <c r="H29" s="35"/>
      <c r="I29" s="35"/>
      <c r="J29" s="4"/>
      <c r="K29" s="4"/>
    </row>
    <row r="30" spans="1:11" s="3" customFormat="1" ht="6" customHeight="1" thickBot="1">
      <c r="A30" s="5"/>
      <c r="B30" s="5"/>
      <c r="C30" s="5"/>
      <c r="D30" s="5"/>
      <c r="E30" s="5"/>
    </row>
    <row r="31" spans="1:11" s="3" customFormat="1" ht="30" customHeight="1" thickBot="1">
      <c r="A31" s="20" t="s">
        <v>26</v>
      </c>
      <c r="B31" s="7">
        <v>2006</v>
      </c>
      <c r="C31" s="7">
        <v>2007</v>
      </c>
      <c r="D31" s="7">
        <v>2008</v>
      </c>
      <c r="E31" s="7">
        <v>2009</v>
      </c>
      <c r="F31" s="7">
        <v>2010</v>
      </c>
      <c r="G31" s="7">
        <v>2011</v>
      </c>
      <c r="H31" s="7">
        <v>2012</v>
      </c>
      <c r="I31" s="7">
        <v>2013</v>
      </c>
      <c r="J31" s="7">
        <v>2014</v>
      </c>
      <c r="K31" s="7">
        <v>2015</v>
      </c>
    </row>
    <row r="32" spans="1:11" s="3" customFormat="1" ht="20.100000000000001" customHeight="1">
      <c r="A32" s="13" t="s">
        <v>5</v>
      </c>
      <c r="B32" s="9" t="s">
        <v>27</v>
      </c>
      <c r="C32" s="9">
        <v>297</v>
      </c>
      <c r="D32" s="9">
        <v>585</v>
      </c>
      <c r="E32" s="9">
        <v>952</v>
      </c>
      <c r="F32" s="9">
        <v>1470</v>
      </c>
      <c r="G32" s="9">
        <v>3173</v>
      </c>
      <c r="H32" s="9">
        <v>3963</v>
      </c>
      <c r="I32" s="9">
        <v>4362</v>
      </c>
      <c r="J32" s="9">
        <v>4054</v>
      </c>
      <c r="K32" s="9">
        <v>3620</v>
      </c>
    </row>
    <row r="33" spans="1:11" s="3" customFormat="1" ht="20.100000000000001" customHeight="1">
      <c r="A33" s="12" t="s">
        <v>6</v>
      </c>
      <c r="B33" s="11" t="s">
        <v>27</v>
      </c>
      <c r="C33" s="11">
        <v>376</v>
      </c>
      <c r="D33" s="11">
        <v>591</v>
      </c>
      <c r="E33" s="11">
        <v>1294</v>
      </c>
      <c r="F33" s="11">
        <v>1604</v>
      </c>
      <c r="G33" s="11">
        <v>2979</v>
      </c>
      <c r="H33" s="11">
        <v>3595</v>
      </c>
      <c r="I33" s="11">
        <v>3524</v>
      </c>
      <c r="J33" s="11">
        <v>2880</v>
      </c>
      <c r="K33" s="11">
        <v>4493</v>
      </c>
    </row>
    <row r="34" spans="1:11" s="3" customFormat="1" ht="20.100000000000001" customHeight="1">
      <c r="A34" s="13" t="s">
        <v>7</v>
      </c>
      <c r="B34" s="9" t="s">
        <v>27</v>
      </c>
      <c r="C34" s="9">
        <v>253</v>
      </c>
      <c r="D34" s="9">
        <v>464</v>
      </c>
      <c r="E34" s="9">
        <v>1514</v>
      </c>
      <c r="F34" s="9">
        <v>1783</v>
      </c>
      <c r="G34" s="9">
        <v>3666</v>
      </c>
      <c r="H34" s="9">
        <v>4481</v>
      </c>
      <c r="I34" s="9">
        <v>3542</v>
      </c>
      <c r="J34" s="9">
        <v>3283</v>
      </c>
      <c r="K34" s="9">
        <v>4397</v>
      </c>
    </row>
    <row r="35" spans="1:11" s="3" customFormat="1" ht="20.100000000000001" customHeight="1">
      <c r="A35" s="12" t="s">
        <v>8</v>
      </c>
      <c r="B35" s="11">
        <v>54</v>
      </c>
      <c r="C35" s="11">
        <v>258</v>
      </c>
      <c r="D35" s="11">
        <v>415</v>
      </c>
      <c r="E35" s="11">
        <v>1485</v>
      </c>
      <c r="F35" s="11">
        <v>1770</v>
      </c>
      <c r="G35" s="11">
        <v>3099</v>
      </c>
      <c r="H35" s="11">
        <v>4006</v>
      </c>
      <c r="I35" s="11">
        <v>3317</v>
      </c>
      <c r="J35" s="11">
        <v>3180</v>
      </c>
      <c r="K35" s="11"/>
    </row>
    <row r="36" spans="1:11" s="3" customFormat="1" ht="20.100000000000001" customHeight="1">
      <c r="A36" s="13" t="s">
        <v>9</v>
      </c>
      <c r="B36" s="9">
        <v>268</v>
      </c>
      <c r="C36" s="9">
        <v>382</v>
      </c>
      <c r="D36" s="9">
        <v>407</v>
      </c>
      <c r="E36" s="9">
        <v>1354</v>
      </c>
      <c r="F36" s="9">
        <v>1521</v>
      </c>
      <c r="G36" s="9">
        <v>2638</v>
      </c>
      <c r="H36" s="9">
        <v>3498</v>
      </c>
      <c r="I36" s="9">
        <v>3069</v>
      </c>
      <c r="J36" s="9">
        <v>3094</v>
      </c>
      <c r="K36" s="9"/>
    </row>
    <row r="37" spans="1:11" s="3" customFormat="1" ht="20.100000000000001" customHeight="1">
      <c r="A37" s="12" t="s">
        <v>10</v>
      </c>
      <c r="B37" s="11">
        <v>153</v>
      </c>
      <c r="C37" s="11">
        <v>288</v>
      </c>
      <c r="D37" s="11">
        <v>538</v>
      </c>
      <c r="E37" s="11">
        <v>1440</v>
      </c>
      <c r="F37" s="11">
        <v>1275</v>
      </c>
      <c r="G37" s="11">
        <v>2722</v>
      </c>
      <c r="H37" s="11">
        <v>3887</v>
      </c>
      <c r="I37" s="11">
        <v>2790</v>
      </c>
      <c r="J37" s="11">
        <v>3090</v>
      </c>
      <c r="K37" s="11"/>
    </row>
    <row r="38" spans="1:11" s="3" customFormat="1" ht="20.100000000000001" customHeight="1">
      <c r="A38" s="13" t="s">
        <v>11</v>
      </c>
      <c r="B38" s="9">
        <v>136</v>
      </c>
      <c r="C38" s="9">
        <v>420</v>
      </c>
      <c r="D38" s="9">
        <v>565</v>
      </c>
      <c r="E38" s="9">
        <v>1376</v>
      </c>
      <c r="F38" s="9">
        <v>1545</v>
      </c>
      <c r="G38" s="9">
        <v>2383</v>
      </c>
      <c r="H38" s="9">
        <v>3483</v>
      </c>
      <c r="I38" s="9">
        <v>2922</v>
      </c>
      <c r="J38" s="9">
        <v>3116</v>
      </c>
      <c r="K38" s="9"/>
    </row>
    <row r="39" spans="1:11" s="3" customFormat="1" ht="20.100000000000001" customHeight="1">
      <c r="A39" s="12" t="s">
        <v>12</v>
      </c>
      <c r="B39" s="11">
        <v>119</v>
      </c>
      <c r="C39" s="11">
        <v>418</v>
      </c>
      <c r="D39" s="11">
        <v>484</v>
      </c>
      <c r="E39" s="11">
        <v>1293</v>
      </c>
      <c r="F39" s="11">
        <v>1491</v>
      </c>
      <c r="G39" s="11">
        <v>2497</v>
      </c>
      <c r="H39" s="11">
        <v>3063</v>
      </c>
      <c r="I39" s="11">
        <v>3095</v>
      </c>
      <c r="J39" s="11">
        <v>3061</v>
      </c>
      <c r="K39" s="11"/>
    </row>
    <row r="40" spans="1:11" s="3" customFormat="1" ht="20.100000000000001" customHeight="1">
      <c r="A40" s="13" t="s">
        <v>13</v>
      </c>
      <c r="B40" s="9">
        <v>309</v>
      </c>
      <c r="C40" s="9">
        <v>392</v>
      </c>
      <c r="D40" s="9">
        <v>478</v>
      </c>
      <c r="E40" s="9">
        <v>1699</v>
      </c>
      <c r="F40" s="9">
        <v>1335</v>
      </c>
      <c r="G40" s="9">
        <v>2702</v>
      </c>
      <c r="H40" s="9">
        <v>2905</v>
      </c>
      <c r="I40" s="9">
        <v>3635</v>
      </c>
      <c r="J40" s="9">
        <v>3131</v>
      </c>
      <c r="K40" s="9"/>
    </row>
    <row r="41" spans="1:11" s="3" customFormat="1" ht="20.100000000000001" customHeight="1">
      <c r="A41" s="12" t="s">
        <v>14</v>
      </c>
      <c r="B41" s="11">
        <v>353</v>
      </c>
      <c r="C41" s="11">
        <v>451</v>
      </c>
      <c r="D41" s="11">
        <v>393</v>
      </c>
      <c r="E41" s="11">
        <v>1494</v>
      </c>
      <c r="F41" s="11">
        <v>1381</v>
      </c>
      <c r="G41" s="11">
        <v>2727</v>
      </c>
      <c r="H41" s="11">
        <v>3030</v>
      </c>
      <c r="I41" s="11">
        <v>3357</v>
      </c>
      <c r="J41" s="11">
        <v>3475</v>
      </c>
      <c r="K41" s="11"/>
    </row>
    <row r="42" spans="1:11" s="3" customFormat="1" ht="20.100000000000001" customHeight="1">
      <c r="A42" s="13" t="s">
        <v>15</v>
      </c>
      <c r="B42" s="9">
        <v>370</v>
      </c>
      <c r="C42" s="9">
        <v>596</v>
      </c>
      <c r="D42" s="9">
        <v>407</v>
      </c>
      <c r="E42" s="9">
        <v>1650</v>
      </c>
      <c r="F42" s="9">
        <v>1864</v>
      </c>
      <c r="G42" s="9">
        <v>4212</v>
      </c>
      <c r="H42" s="9">
        <v>4229</v>
      </c>
      <c r="I42" s="9">
        <v>3782</v>
      </c>
      <c r="J42" s="9">
        <v>3737</v>
      </c>
      <c r="K42" s="9"/>
    </row>
    <row r="43" spans="1:11" s="3" customFormat="1" ht="20.100000000000001" customHeight="1">
      <c r="A43" s="12" t="s">
        <v>16</v>
      </c>
      <c r="B43" s="11">
        <v>198</v>
      </c>
      <c r="C43" s="11">
        <v>443</v>
      </c>
      <c r="D43" s="11">
        <v>659</v>
      </c>
      <c r="E43" s="11">
        <v>1540</v>
      </c>
      <c r="F43" s="11">
        <v>2548</v>
      </c>
      <c r="G43" s="11">
        <v>4338</v>
      </c>
      <c r="H43" s="11">
        <v>4692</v>
      </c>
      <c r="I43" s="11">
        <v>4649</v>
      </c>
      <c r="J43" s="11">
        <v>3885</v>
      </c>
      <c r="K43" s="11"/>
    </row>
    <row r="44" spans="1:11" s="3" customFormat="1" ht="20.100000000000001" customHeight="1" thickBot="1">
      <c r="A44" s="21" t="s">
        <v>18</v>
      </c>
      <c r="B44" s="22">
        <f t="shared" ref="B44:G44" si="2">SUM(B32:B43)</f>
        <v>1960</v>
      </c>
      <c r="C44" s="22">
        <f t="shared" si="2"/>
        <v>4574</v>
      </c>
      <c r="D44" s="22">
        <f t="shared" si="2"/>
        <v>5986</v>
      </c>
      <c r="E44" s="22">
        <f t="shared" si="2"/>
        <v>17091</v>
      </c>
      <c r="F44" s="22">
        <f t="shared" si="2"/>
        <v>19587</v>
      </c>
      <c r="G44" s="22">
        <f t="shared" si="2"/>
        <v>37136</v>
      </c>
      <c r="H44" s="22">
        <f>SUM(H32:H43)</f>
        <v>44832</v>
      </c>
      <c r="I44" s="22">
        <f>SUM(I32:I43)</f>
        <v>42044</v>
      </c>
      <c r="J44" s="22">
        <f>SUM(J32:J43)</f>
        <v>39986</v>
      </c>
      <c r="K44" s="22">
        <f>SUM(K32:K43)</f>
        <v>12510</v>
      </c>
    </row>
    <row r="45" spans="1:11" s="26" customFormat="1" ht="25.5" customHeight="1">
      <c r="A45" s="23" t="s">
        <v>19</v>
      </c>
      <c r="B45" s="24" t="s">
        <v>20</v>
      </c>
      <c r="C45" s="25">
        <f t="shared" ref="C45:H45" si="3">+C44/B44-1</f>
        <v>1.333673469387755</v>
      </c>
      <c r="D45" s="25">
        <f t="shared" si="3"/>
        <v>0.30870135548753819</v>
      </c>
      <c r="E45" s="25">
        <f t="shared" si="3"/>
        <v>1.8551620447711326</v>
      </c>
      <c r="F45" s="25">
        <f t="shared" si="3"/>
        <v>0.14604177637353</v>
      </c>
      <c r="G45" s="25">
        <f t="shared" si="3"/>
        <v>0.89595139633430332</v>
      </c>
      <c r="H45" s="25">
        <f t="shared" si="3"/>
        <v>0.20723825937096074</v>
      </c>
      <c r="I45" s="25">
        <f>+I44/H44-1</f>
        <v>-6.2187723054960786E-2</v>
      </c>
      <c r="J45" s="25">
        <f>+J44/I44-1</f>
        <v>-4.8948720388164779E-2</v>
      </c>
      <c r="K45" s="25">
        <f>+K44/J44-1</f>
        <v>-0.68714049917471121</v>
      </c>
    </row>
    <row r="46" spans="1:11" s="3" customFormat="1" ht="24.75" customHeight="1">
      <c r="A46" s="27" t="s">
        <v>28</v>
      </c>
      <c r="B46" s="28">
        <f>AVERAGE(B35:B43)</f>
        <v>217.77777777777777</v>
      </c>
      <c r="C46" s="28">
        <f t="shared" ref="C46:H46" si="4">AVERAGE(C32:C43)</f>
        <v>381.16666666666669</v>
      </c>
      <c r="D46" s="28">
        <f t="shared" si="4"/>
        <v>498.83333333333331</v>
      </c>
      <c r="E46" s="28">
        <f t="shared" si="4"/>
        <v>1424.25</v>
      </c>
      <c r="F46" s="28">
        <f t="shared" si="4"/>
        <v>1632.25</v>
      </c>
      <c r="G46" s="28">
        <f t="shared" si="4"/>
        <v>3094.6666666666665</v>
      </c>
      <c r="H46" s="28">
        <f t="shared" si="4"/>
        <v>3736</v>
      </c>
      <c r="I46" s="28">
        <f>AVERAGE(I32:I43)</f>
        <v>3503.6666666666665</v>
      </c>
      <c r="J46" s="28">
        <f>AVERAGE(J32:J43)</f>
        <v>3332.1666666666665</v>
      </c>
      <c r="K46" s="28">
        <f>AVERAGE(K32:K43)</f>
        <v>4170</v>
      </c>
    </row>
    <row r="47" spans="1:11" s="26" customFormat="1" ht="20.100000000000001" customHeight="1" thickBot="1">
      <c r="A47" s="37" t="s">
        <v>29</v>
      </c>
      <c r="B47" s="37"/>
      <c r="C47" s="37"/>
      <c r="D47" s="32"/>
      <c r="E47" s="32"/>
      <c r="F47" s="32"/>
      <c r="G47" s="32"/>
      <c r="H47" s="32"/>
      <c r="I47" s="32"/>
      <c r="J47" s="32"/>
      <c r="K47" s="31">
        <f>SUM(B44:K44)</f>
        <v>225706</v>
      </c>
    </row>
    <row r="48" spans="1:11" s="3" customFormat="1">
      <c r="A48" s="29"/>
    </row>
  </sheetData>
  <mergeCells count="11">
    <mergeCell ref="A1:J1"/>
    <mergeCell ref="A3:K3"/>
    <mergeCell ref="A4:I4"/>
    <mergeCell ref="A6:J6"/>
    <mergeCell ref="A23:F23"/>
    <mergeCell ref="G23:H23"/>
    <mergeCell ref="A24:B24"/>
    <mergeCell ref="A26:I26"/>
    <mergeCell ref="A28:J28"/>
    <mergeCell ref="A29:I29"/>
    <mergeCell ref="A47:C4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&amp;L&amp;"-,Normal"&amp;9Fuente: Sistema de Registro de Consultas Atendidas por Línea 100
Elaboración: Unidad de Generación del Información y Gestión del Conocimiento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ddiaz</cp:lastModifiedBy>
  <dcterms:created xsi:type="dcterms:W3CDTF">2015-04-14T21:47:02Z</dcterms:created>
  <dcterms:modified xsi:type="dcterms:W3CDTF">2015-04-17T20:23:45Z</dcterms:modified>
</cp:coreProperties>
</file>