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2" i="1" l="1"/>
  <c r="O32" i="1"/>
  <c r="C32" i="1"/>
  <c r="D32" i="1"/>
  <c r="E32" i="1"/>
  <c r="O8" i="1" l="1"/>
  <c r="P8" i="1" s="1"/>
  <c r="O13" i="1"/>
  <c r="P13" i="1" s="1"/>
  <c r="O9" i="1"/>
  <c r="P9" i="1" s="1"/>
  <c r="O19" i="1"/>
  <c r="P19" i="1" s="1"/>
  <c r="O24" i="1"/>
  <c r="P24" i="1" s="1"/>
  <c r="O17" i="1"/>
  <c r="P17" i="1" s="1"/>
  <c r="O14" i="1"/>
  <c r="P14" i="1" s="1"/>
  <c r="O20" i="1"/>
  <c r="P20" i="1" s="1"/>
  <c r="O25" i="1"/>
  <c r="P25" i="1" s="1"/>
  <c r="O21" i="1"/>
  <c r="O23" i="1"/>
  <c r="P23" i="1" s="1"/>
  <c r="O28" i="1"/>
  <c r="P28" i="1" s="1"/>
  <c r="O30" i="1"/>
  <c r="P30" i="1" s="1"/>
  <c r="O31" i="1"/>
  <c r="P31" i="1" s="1"/>
  <c r="O18" i="1"/>
  <c r="P18" i="1" s="1"/>
  <c r="O27" i="1"/>
  <c r="P27" i="1" s="1"/>
  <c r="O26" i="1"/>
  <c r="P26" i="1" s="1"/>
  <c r="O22" i="1"/>
  <c r="P22" i="1" s="1"/>
  <c r="O16" i="1"/>
  <c r="P16" i="1" s="1"/>
  <c r="O29" i="1"/>
  <c r="P29" i="1" s="1"/>
  <c r="O12" i="1"/>
  <c r="P12" i="1" s="1"/>
  <c r="O15" i="1"/>
  <c r="P15" i="1" s="1"/>
  <c r="O11" i="1"/>
  <c r="P11" i="1" s="1"/>
  <c r="O10" i="1"/>
  <c r="P10" i="1" s="1"/>
  <c r="G32" i="1"/>
  <c r="J32" i="1"/>
  <c r="H32" i="1"/>
  <c r="I32" i="1"/>
  <c r="K32" i="1"/>
  <c r="L32" i="1"/>
  <c r="M32" i="1"/>
  <c r="N32" i="1"/>
  <c r="F32" i="1"/>
  <c r="O7" i="1"/>
  <c r="P7" i="1" s="1"/>
  <c r="P21" i="1" l="1"/>
  <c r="P33" i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<sst xmlns="http://schemas.openxmlformats.org/spreadsheetml/2006/main" count="51" uniqueCount="48">
  <si>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</si>
  <si>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</si>
  <si>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</si>
  <si>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</si>
  <si>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</si>
  <si>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</si>
  <si>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</si>
  <si>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</si>
  <si>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</si>
  <si>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</si>
  <si>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</si>
  <si>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</si>
  <si>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</si>
  <si>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</si>
  <si>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</si>
  <si>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</si>
  <si>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</si>
  <si>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</si>
  <si>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</si>
  <si>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</si>
  <si>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</si>
  <si>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</si>
  <si>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</si>
  <si>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</si>
  <si>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</si>
  <si>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</si>
  <si>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</si>
  <si>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</si>
  <si>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</si>
  <si>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</si>
  <si>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</si>
  <si>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</si>
  <si>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</si>
  <si>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</si>
  <si>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</si>
  <si>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</si>
  <si>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</si>
  <si>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</si>
  <si>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</si>
  <si>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</si>
  <si>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</si>
  <si>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</si>
  <si>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</si>
  <si>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</si>
  <si>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</si>
  <si>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>RANKING DE ACCIONES PREVENTIVAS PROMOCIONALES REALIZADAS POR LOS CEM SEGÚN DEPARTAMENTO Y MES</t>
  </si>
  <si>
    <t>Nº APP por día</t>
  </si>
  <si>
    <t>Período: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</si>
</sst>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1" fontId="6" fillId="6" borderId="0" xfId="0" applyNumberFormat="1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/>
    </xf>
    <xf numFmtId="0" fontId="14" fillId="0" borderId="0" xfId="0" applyFont="1" applyFill="1" applyAlignment="1">
      <alignment horizontal="center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11" xfId="0" applyNumberFormat="1" applyFont="1" applyFill="1" applyBorder="1" applyAlignment="1">
      <alignment horizontal="right" vertical="center"/>
    </xf>
    <xf numFmtId="3" fontId="6" fillId="6" borderId="8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 2018 (Preliminar)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Ancash</c:v>
                </c:pt>
                <c:pt idx="3">
                  <c:v>La Libertad</c:v>
                </c:pt>
                <c:pt idx="4">
                  <c:v>Junin</c:v>
                </c:pt>
                <c:pt idx="5">
                  <c:v>Arequipa</c:v>
                </c:pt>
                <c:pt idx="6">
                  <c:v>Puno</c:v>
                </c:pt>
                <c:pt idx="7">
                  <c:v>San Martin</c:v>
                </c:pt>
                <c:pt idx="8">
                  <c:v>Cajamarca</c:v>
                </c:pt>
                <c:pt idx="9">
                  <c:v>Huanuco</c:v>
                </c:pt>
                <c:pt idx="10">
                  <c:v>Ayacucho</c:v>
                </c:pt>
                <c:pt idx="11">
                  <c:v>Piura</c:v>
                </c:pt>
                <c:pt idx="12">
                  <c:v>Ica</c:v>
                </c:pt>
                <c:pt idx="13">
                  <c:v>Loreto</c:v>
                </c:pt>
                <c:pt idx="14">
                  <c:v>Amazonas</c:v>
                </c:pt>
                <c:pt idx="15">
                  <c:v>Huancavelica</c:v>
                </c:pt>
                <c:pt idx="16">
                  <c:v>Apurimac</c:v>
                </c:pt>
                <c:pt idx="17">
                  <c:v>Callao</c:v>
                </c:pt>
                <c:pt idx="18">
                  <c:v>Tacna</c:v>
                </c:pt>
                <c:pt idx="19">
                  <c:v>Lambayeque</c:v>
                </c:pt>
                <c:pt idx="20">
                  <c:v>Tumbes</c:v>
                </c:pt>
                <c:pt idx="21">
                  <c:v>Ucayali</c:v>
                </c:pt>
                <c:pt idx="22">
                  <c:v>Madre De Dios</c:v>
                </c:pt>
                <c:pt idx="23">
                  <c:v>Pasco</c:v>
                </c:pt>
                <c:pt idx="24">
                  <c:v>Moquegua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1266</c:v>
                </c:pt>
                <c:pt idx="1">
                  <c:v>578</c:v>
                </c:pt>
                <c:pt idx="2">
                  <c:v>489</c:v>
                </c:pt>
                <c:pt idx="3">
                  <c:v>479</c:v>
                </c:pt>
                <c:pt idx="4">
                  <c:v>441</c:v>
                </c:pt>
                <c:pt idx="5">
                  <c:v>419</c:v>
                </c:pt>
                <c:pt idx="6">
                  <c:v>418</c:v>
                </c:pt>
                <c:pt idx="7">
                  <c:v>378</c:v>
                </c:pt>
                <c:pt idx="8">
                  <c:v>323</c:v>
                </c:pt>
                <c:pt idx="9">
                  <c:v>312</c:v>
                </c:pt>
                <c:pt idx="10">
                  <c:v>307</c:v>
                </c:pt>
                <c:pt idx="11">
                  <c:v>304</c:v>
                </c:pt>
                <c:pt idx="12">
                  <c:v>268</c:v>
                </c:pt>
                <c:pt idx="13">
                  <c:v>241</c:v>
                </c:pt>
                <c:pt idx="14">
                  <c:v>213</c:v>
                </c:pt>
                <c:pt idx="15">
                  <c:v>213</c:v>
                </c:pt>
                <c:pt idx="16">
                  <c:v>198</c:v>
                </c:pt>
                <c:pt idx="17">
                  <c:v>193</c:v>
                </c:pt>
                <c:pt idx="18">
                  <c:v>164</c:v>
                </c:pt>
                <c:pt idx="19">
                  <c:v>136</c:v>
                </c:pt>
                <c:pt idx="20">
                  <c:v>123</c:v>
                </c:pt>
                <c:pt idx="21">
                  <c:v>91</c:v>
                </c:pt>
                <c:pt idx="22">
                  <c:v>86</c:v>
                </c:pt>
                <c:pt idx="23">
                  <c:v>83</c:v>
                </c:pt>
                <c:pt idx="24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91990840"/>
        <c:axId val="391991624"/>
      </c:barChart>
      <c:catAx>
        <c:axId val="391990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199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91624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199084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98" zoomScaleNormal="100" zoomScaleSheetLayoutView="98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5" width="6.33203125" style="5" customWidth="1"/>
    <col min="6" max="10" width="5.44140625" style="5" customWidth="1"/>
    <col min="11" max="12" width="5.44140625" style="8" customWidth="1"/>
    <col min="13" max="13" width="6.6640625" style="8" customWidth="1"/>
    <col min="14" max="14" width="5.44140625" style="8" customWidth="1"/>
    <col min="15" max="15" width="7" style="8" customWidth="1"/>
    <col min="16" max="16" width="9.88671875" style="5" customWidth="1"/>
    <col min="17" max="16384" width="11.44140625" style="5"/>
  </cols>
  <sheetData>
    <row r="1" spans="1:16" s="7" customFormat="1" ht="18" customHeight="1" x14ac:dyDescent="0.3">
      <c r="A1" s="1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0" customHeight="1" x14ac:dyDescent="0.25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5.6" customHeight="1" x14ac:dyDescent="0.25">
      <c r="A4" s="54" t="s">
        <v>47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2.4" customHeight="1" x14ac:dyDescent="0.25">
      <c r="A5" s="46"/>
      <c r="B5" s="47"/>
      <c r="C5" s="45">
        <v>21</v>
      </c>
      <c r="D5" s="45">
        <v>20</v>
      </c>
      <c r="E5" s="39">
        <v>20</v>
      </c>
      <c r="F5" s="48"/>
      <c r="G5" s="48"/>
      <c r="H5" s="48"/>
      <c r="I5" s="48"/>
      <c r="J5" s="48"/>
      <c r="K5" s="48"/>
      <c r="L5" s="48"/>
      <c r="M5" s="39"/>
      <c r="N5" s="41"/>
      <c r="O5" s="3"/>
      <c r="P5" s="3"/>
    </row>
    <row r="6" spans="1:16" ht="31.8" customHeight="1" x14ac:dyDescent="0.25">
      <c r="A6" s="20" t="s">
        <v>0</v>
      </c>
      <c r="B6" s="43" t="s">
        <v>42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44" t="s">
        <v>46</v>
      </c>
    </row>
    <row r="7" spans="1:16" ht="15" customHeight="1" x14ac:dyDescent="0.25">
      <c r="A7" s="23">
        <v>1</v>
      </c>
      <c r="B7" s="24" t="s">
        <v>31</v>
      </c>
      <c r="C7" s="51">
        <v>318</v>
      </c>
      <c r="D7" s="51">
        <v>358</v>
      </c>
      <c r="E7" s="51">
        <v>590</v>
      </c>
      <c r="F7" s="34"/>
      <c r="G7" s="34"/>
      <c r="H7" s="34"/>
      <c r="I7" s="34"/>
      <c r="J7" s="34"/>
      <c r="K7" s="34"/>
      <c r="L7" s="34"/>
      <c r="M7" s="34"/>
      <c r="N7" s="25"/>
      <c r="O7" s="32">
        <f t="shared" ref="O7:O31" si="0">SUM(C7:N7)</f>
        <v>1266</v>
      </c>
      <c r="P7" s="33">
        <f t="shared" ref="P7:P32" si="1">O7/61</f>
        <v>20.754098360655739</v>
      </c>
    </row>
    <row r="8" spans="1:16" ht="15" customHeight="1" x14ac:dyDescent="0.25">
      <c r="A8" s="26">
        <v>2</v>
      </c>
      <c r="B8" s="27" t="s">
        <v>24</v>
      </c>
      <c r="C8" s="51">
        <v>150</v>
      </c>
      <c r="D8" s="51">
        <v>163</v>
      </c>
      <c r="E8" s="51">
        <v>265</v>
      </c>
      <c r="F8" s="34"/>
      <c r="G8" s="35"/>
      <c r="H8" s="35"/>
      <c r="I8" s="35"/>
      <c r="J8" s="35"/>
      <c r="K8" s="35"/>
      <c r="L8" s="35"/>
      <c r="M8" s="35"/>
      <c r="N8" s="28"/>
      <c r="O8" s="32">
        <f t="shared" si="0"/>
        <v>578</v>
      </c>
      <c r="P8" s="33">
        <f t="shared" si="1"/>
        <v>9.4754098360655732</v>
      </c>
    </row>
    <row r="9" spans="1:16" ht="15" customHeight="1" x14ac:dyDescent="0.25">
      <c r="A9" s="23">
        <v>3</v>
      </c>
      <c r="B9" s="27" t="s">
        <v>18</v>
      </c>
      <c r="C9" s="51">
        <v>118</v>
      </c>
      <c r="D9" s="51">
        <v>148</v>
      </c>
      <c r="E9" s="51">
        <v>223</v>
      </c>
      <c r="F9" s="34"/>
      <c r="G9" s="35"/>
      <c r="H9" s="35"/>
      <c r="I9" s="35"/>
      <c r="J9" s="35"/>
      <c r="K9" s="35"/>
      <c r="L9" s="35"/>
      <c r="M9" s="35"/>
      <c r="N9" s="28"/>
      <c r="O9" s="32">
        <f t="shared" si="0"/>
        <v>489</v>
      </c>
      <c r="P9" s="33">
        <f t="shared" si="1"/>
        <v>8.0163934426229506</v>
      </c>
    </row>
    <row r="10" spans="1:16" ht="15" customHeight="1" x14ac:dyDescent="0.25">
      <c r="A10" s="26">
        <v>4</v>
      </c>
      <c r="B10" s="27" t="s">
        <v>29</v>
      </c>
      <c r="C10" s="51">
        <v>120</v>
      </c>
      <c r="D10" s="51">
        <v>123</v>
      </c>
      <c r="E10" s="51">
        <v>236</v>
      </c>
      <c r="F10" s="34"/>
      <c r="G10" s="35"/>
      <c r="H10" s="35"/>
      <c r="I10" s="35"/>
      <c r="J10" s="35"/>
      <c r="K10" s="35"/>
      <c r="L10" s="35"/>
      <c r="M10" s="35"/>
      <c r="N10" s="28"/>
      <c r="O10" s="32">
        <f t="shared" si="0"/>
        <v>479</v>
      </c>
      <c r="P10" s="33">
        <f t="shared" si="1"/>
        <v>7.8524590163934427</v>
      </c>
    </row>
    <row r="11" spans="1:16" ht="15" customHeight="1" x14ac:dyDescent="0.25">
      <c r="A11" s="23">
        <v>5</v>
      </c>
      <c r="B11" s="27" t="s">
        <v>28</v>
      </c>
      <c r="C11" s="51">
        <v>101</v>
      </c>
      <c r="D11" s="51">
        <v>126</v>
      </c>
      <c r="E11" s="51">
        <v>214</v>
      </c>
      <c r="F11" s="34"/>
      <c r="G11" s="35"/>
      <c r="H11" s="35"/>
      <c r="I11" s="35"/>
      <c r="J11" s="35"/>
      <c r="K11" s="35"/>
      <c r="L11" s="35"/>
      <c r="M11" s="35"/>
      <c r="N11" s="28"/>
      <c r="O11" s="32">
        <f t="shared" si="0"/>
        <v>441</v>
      </c>
      <c r="P11" s="33">
        <f t="shared" si="1"/>
        <v>7.2295081967213113</v>
      </c>
    </row>
    <row r="12" spans="1:16" ht="15" customHeight="1" x14ac:dyDescent="0.25">
      <c r="A12" s="26">
        <v>6</v>
      </c>
      <c r="B12" s="27" t="s">
        <v>20</v>
      </c>
      <c r="C12" s="51">
        <v>89</v>
      </c>
      <c r="D12" s="51">
        <v>106</v>
      </c>
      <c r="E12" s="51">
        <v>224</v>
      </c>
      <c r="F12" s="34"/>
      <c r="G12" s="35"/>
      <c r="H12" s="35"/>
      <c r="I12" s="35"/>
      <c r="J12" s="35"/>
      <c r="K12" s="35"/>
      <c r="L12" s="35"/>
      <c r="M12" s="35"/>
      <c r="N12" s="28"/>
      <c r="O12" s="32">
        <f t="shared" si="0"/>
        <v>419</v>
      </c>
      <c r="P12" s="33">
        <f t="shared" si="1"/>
        <v>6.8688524590163933</v>
      </c>
    </row>
    <row r="13" spans="1:16" ht="15" customHeight="1" x14ac:dyDescent="0.25">
      <c r="A13" s="23">
        <v>7</v>
      </c>
      <c r="B13" s="27" t="s">
        <v>37</v>
      </c>
      <c r="C13" s="51">
        <v>113</v>
      </c>
      <c r="D13" s="51">
        <v>108</v>
      </c>
      <c r="E13" s="51">
        <v>197</v>
      </c>
      <c r="F13" s="34"/>
      <c r="G13" s="35"/>
      <c r="H13" s="35"/>
      <c r="I13" s="35"/>
      <c r="J13" s="35"/>
      <c r="K13" s="35"/>
      <c r="L13" s="35"/>
      <c r="M13" s="35"/>
      <c r="N13" s="28"/>
      <c r="O13" s="32">
        <f t="shared" si="0"/>
        <v>418</v>
      </c>
      <c r="P13" s="33">
        <f t="shared" si="1"/>
        <v>6.8524590163934427</v>
      </c>
    </row>
    <row r="14" spans="1:16" ht="15" customHeight="1" x14ac:dyDescent="0.25">
      <c r="A14" s="26">
        <v>8</v>
      </c>
      <c r="B14" s="27" t="s">
        <v>38</v>
      </c>
      <c r="C14" s="51">
        <v>85</v>
      </c>
      <c r="D14" s="51">
        <v>111</v>
      </c>
      <c r="E14" s="51">
        <v>182</v>
      </c>
      <c r="F14" s="34"/>
      <c r="G14" s="35"/>
      <c r="H14" s="35"/>
      <c r="I14" s="35"/>
      <c r="J14" s="35"/>
      <c r="K14" s="35"/>
      <c r="L14" s="35"/>
      <c r="M14" s="35"/>
      <c r="N14" s="28"/>
      <c r="O14" s="32">
        <f t="shared" si="0"/>
        <v>378</v>
      </c>
      <c r="P14" s="33">
        <f t="shared" si="1"/>
        <v>6.1967213114754101</v>
      </c>
    </row>
    <row r="15" spans="1:16" ht="15" customHeight="1" x14ac:dyDescent="0.25">
      <c r="A15" s="23">
        <v>9</v>
      </c>
      <c r="B15" s="27" t="s">
        <v>22</v>
      </c>
      <c r="C15" s="51">
        <v>76</v>
      </c>
      <c r="D15" s="51">
        <v>87</v>
      </c>
      <c r="E15" s="51">
        <v>160</v>
      </c>
      <c r="F15" s="34"/>
      <c r="G15" s="35"/>
      <c r="H15" s="35"/>
      <c r="I15" s="35"/>
      <c r="J15" s="35"/>
      <c r="K15" s="35"/>
      <c r="L15" s="35"/>
      <c r="M15" s="35"/>
      <c r="N15" s="28"/>
      <c r="O15" s="32">
        <f t="shared" si="0"/>
        <v>323</v>
      </c>
      <c r="P15" s="33">
        <f t="shared" si="1"/>
        <v>5.2950819672131146</v>
      </c>
    </row>
    <row r="16" spans="1:16" ht="15" customHeight="1" x14ac:dyDescent="0.25">
      <c r="A16" s="26">
        <v>10</v>
      </c>
      <c r="B16" s="27" t="s">
        <v>26</v>
      </c>
      <c r="C16" s="51">
        <v>74</v>
      </c>
      <c r="D16" s="51">
        <v>80</v>
      </c>
      <c r="E16" s="51">
        <v>158</v>
      </c>
      <c r="F16" s="34"/>
      <c r="G16" s="35"/>
      <c r="H16" s="35"/>
      <c r="I16" s="35"/>
      <c r="J16" s="35"/>
      <c r="K16" s="35"/>
      <c r="L16" s="35"/>
      <c r="M16" s="35"/>
      <c r="N16" s="28"/>
      <c r="O16" s="32">
        <f t="shared" si="0"/>
        <v>312</v>
      </c>
      <c r="P16" s="33">
        <f t="shared" si="1"/>
        <v>5.1147540983606561</v>
      </c>
    </row>
    <row r="17" spans="1:16" ht="15" customHeight="1" x14ac:dyDescent="0.25">
      <c r="A17" s="23">
        <v>11</v>
      </c>
      <c r="B17" s="27" t="s">
        <v>21</v>
      </c>
      <c r="C17" s="51">
        <v>81</v>
      </c>
      <c r="D17" s="51">
        <v>82</v>
      </c>
      <c r="E17" s="51">
        <v>144</v>
      </c>
      <c r="F17" s="34"/>
      <c r="G17" s="35"/>
      <c r="H17" s="35"/>
      <c r="I17" s="35"/>
      <c r="J17" s="35"/>
      <c r="K17" s="35"/>
      <c r="L17" s="35"/>
      <c r="M17" s="35"/>
      <c r="N17" s="28"/>
      <c r="O17" s="32">
        <f t="shared" si="0"/>
        <v>307</v>
      </c>
      <c r="P17" s="33">
        <f t="shared" si="1"/>
        <v>5.0327868852459012</v>
      </c>
    </row>
    <row r="18" spans="1:16" ht="15" customHeight="1" x14ac:dyDescent="0.25">
      <c r="A18" s="26">
        <v>12</v>
      </c>
      <c r="B18" s="27" t="s">
        <v>36</v>
      </c>
      <c r="C18" s="51">
        <v>50</v>
      </c>
      <c r="D18" s="51">
        <v>88</v>
      </c>
      <c r="E18" s="51">
        <v>166</v>
      </c>
      <c r="F18" s="34"/>
      <c r="G18" s="35"/>
      <c r="H18" s="35"/>
      <c r="I18" s="35"/>
      <c r="J18" s="35"/>
      <c r="K18" s="35"/>
      <c r="L18" s="35"/>
      <c r="M18" s="35"/>
      <c r="N18" s="28"/>
      <c r="O18" s="32">
        <f t="shared" si="0"/>
        <v>304</v>
      </c>
      <c r="P18" s="33">
        <f t="shared" si="1"/>
        <v>4.9836065573770494</v>
      </c>
    </row>
    <row r="19" spans="1:16" ht="15" customHeight="1" x14ac:dyDescent="0.25">
      <c r="A19" s="23">
        <v>13</v>
      </c>
      <c r="B19" s="27" t="s">
        <v>27</v>
      </c>
      <c r="C19" s="51">
        <v>70</v>
      </c>
      <c r="D19" s="51">
        <v>66</v>
      </c>
      <c r="E19" s="51">
        <v>132</v>
      </c>
      <c r="F19" s="34"/>
      <c r="G19" s="35"/>
      <c r="H19" s="35"/>
      <c r="I19" s="35"/>
      <c r="J19" s="35"/>
      <c r="K19" s="35"/>
      <c r="L19" s="35"/>
      <c r="M19" s="35"/>
      <c r="N19" s="28"/>
      <c r="O19" s="32">
        <f t="shared" si="0"/>
        <v>268</v>
      </c>
      <c r="P19" s="33">
        <f t="shared" si="1"/>
        <v>4.3934426229508201</v>
      </c>
    </row>
    <row r="20" spans="1:16" ht="15" customHeight="1" x14ac:dyDescent="0.25">
      <c r="A20" s="26">
        <v>14</v>
      </c>
      <c r="B20" s="27" t="s">
        <v>32</v>
      </c>
      <c r="C20" s="51">
        <v>55</v>
      </c>
      <c r="D20" s="51">
        <v>76</v>
      </c>
      <c r="E20" s="51">
        <v>110</v>
      </c>
      <c r="F20" s="34"/>
      <c r="G20" s="35"/>
      <c r="H20" s="35"/>
      <c r="I20" s="35"/>
      <c r="J20" s="35"/>
      <c r="K20" s="35"/>
      <c r="L20" s="35"/>
      <c r="M20" s="35"/>
      <c r="N20" s="28"/>
      <c r="O20" s="32">
        <f t="shared" si="0"/>
        <v>241</v>
      </c>
      <c r="P20" s="33">
        <f t="shared" si="1"/>
        <v>3.9508196721311477</v>
      </c>
    </row>
    <row r="21" spans="1:16" ht="15" customHeight="1" x14ac:dyDescent="0.25">
      <c r="A21" s="23">
        <v>15</v>
      </c>
      <c r="B21" s="27" t="s">
        <v>17</v>
      </c>
      <c r="C21" s="51">
        <v>47</v>
      </c>
      <c r="D21" s="51">
        <v>64</v>
      </c>
      <c r="E21" s="51">
        <v>102</v>
      </c>
      <c r="F21" s="34"/>
      <c r="G21" s="35"/>
      <c r="H21" s="35"/>
      <c r="I21" s="35"/>
      <c r="J21" s="35"/>
      <c r="K21" s="35"/>
      <c r="L21" s="35"/>
      <c r="M21" s="35"/>
      <c r="N21" s="28"/>
      <c r="O21" s="32">
        <f t="shared" si="0"/>
        <v>213</v>
      </c>
      <c r="P21" s="33">
        <f t="shared" si="1"/>
        <v>3.4918032786885247</v>
      </c>
    </row>
    <row r="22" spans="1:16" ht="15" customHeight="1" x14ac:dyDescent="0.25">
      <c r="A22" s="26">
        <v>16</v>
      </c>
      <c r="B22" s="27" t="s">
        <v>25</v>
      </c>
      <c r="C22" s="51">
        <v>43</v>
      </c>
      <c r="D22" s="51">
        <v>46</v>
      </c>
      <c r="E22" s="51">
        <v>124</v>
      </c>
      <c r="F22" s="34"/>
      <c r="G22" s="35"/>
      <c r="H22" s="35"/>
      <c r="I22" s="35"/>
      <c r="J22" s="35"/>
      <c r="K22" s="35"/>
      <c r="L22" s="35"/>
      <c r="M22" s="35"/>
      <c r="N22" s="28"/>
      <c r="O22" s="32">
        <f t="shared" si="0"/>
        <v>213</v>
      </c>
      <c r="P22" s="33">
        <f t="shared" si="1"/>
        <v>3.4918032786885247</v>
      </c>
    </row>
    <row r="23" spans="1:16" ht="15" customHeight="1" x14ac:dyDescent="0.25">
      <c r="A23" s="23">
        <v>17</v>
      </c>
      <c r="B23" s="27" t="s">
        <v>19</v>
      </c>
      <c r="C23" s="51">
        <v>54</v>
      </c>
      <c r="D23" s="51">
        <v>51</v>
      </c>
      <c r="E23" s="51">
        <v>93</v>
      </c>
      <c r="F23" s="34"/>
      <c r="G23" s="35"/>
      <c r="H23" s="35"/>
      <c r="I23" s="35"/>
      <c r="J23" s="35"/>
      <c r="K23" s="35"/>
      <c r="L23" s="35"/>
      <c r="M23" s="35"/>
      <c r="N23" s="28"/>
      <c r="O23" s="32">
        <f t="shared" si="0"/>
        <v>198</v>
      </c>
      <c r="P23" s="33">
        <f t="shared" si="1"/>
        <v>3.2459016393442623</v>
      </c>
    </row>
    <row r="24" spans="1:16" ht="15" customHeight="1" x14ac:dyDescent="0.25">
      <c r="A24" s="26">
        <v>18</v>
      </c>
      <c r="B24" s="27" t="s">
        <v>23</v>
      </c>
      <c r="C24" s="51">
        <v>50</v>
      </c>
      <c r="D24" s="51">
        <v>59</v>
      </c>
      <c r="E24" s="51">
        <v>84</v>
      </c>
      <c r="F24" s="34"/>
      <c r="G24" s="35"/>
      <c r="H24" s="35"/>
      <c r="I24" s="35"/>
      <c r="J24" s="35"/>
      <c r="K24" s="35"/>
      <c r="L24" s="35"/>
      <c r="M24" s="35"/>
      <c r="N24" s="28"/>
      <c r="O24" s="32">
        <f t="shared" si="0"/>
        <v>193</v>
      </c>
      <c r="P24" s="33">
        <f t="shared" si="1"/>
        <v>3.1639344262295084</v>
      </c>
    </row>
    <row r="25" spans="1:16" ht="15" customHeight="1" x14ac:dyDescent="0.25">
      <c r="A25" s="23">
        <v>19</v>
      </c>
      <c r="B25" s="27" t="s">
        <v>39</v>
      </c>
      <c r="C25" s="51">
        <v>39</v>
      </c>
      <c r="D25" s="51">
        <v>42</v>
      </c>
      <c r="E25" s="51">
        <v>83</v>
      </c>
      <c r="F25" s="34"/>
      <c r="G25" s="35"/>
      <c r="H25" s="35"/>
      <c r="I25" s="35"/>
      <c r="J25" s="35"/>
      <c r="K25" s="35"/>
      <c r="L25" s="35"/>
      <c r="M25" s="35"/>
      <c r="N25" s="28"/>
      <c r="O25" s="32">
        <f t="shared" si="0"/>
        <v>164</v>
      </c>
      <c r="P25" s="33">
        <f t="shared" si="1"/>
        <v>2.6885245901639343</v>
      </c>
    </row>
    <row r="26" spans="1:16" ht="15" customHeight="1" x14ac:dyDescent="0.25">
      <c r="A26" s="26">
        <v>20</v>
      </c>
      <c r="B26" s="27" t="s">
        <v>30</v>
      </c>
      <c r="C26" s="51">
        <v>31</v>
      </c>
      <c r="D26" s="51">
        <v>40</v>
      </c>
      <c r="E26" s="51">
        <v>65</v>
      </c>
      <c r="F26" s="34"/>
      <c r="G26" s="35"/>
      <c r="H26" s="35"/>
      <c r="I26" s="35"/>
      <c r="J26" s="35"/>
      <c r="K26" s="35"/>
      <c r="L26" s="35"/>
      <c r="M26" s="35"/>
      <c r="N26" s="28"/>
      <c r="O26" s="32">
        <f t="shared" si="0"/>
        <v>136</v>
      </c>
      <c r="P26" s="33">
        <f t="shared" si="1"/>
        <v>2.2295081967213113</v>
      </c>
    </row>
    <row r="27" spans="1:16" ht="15" customHeight="1" x14ac:dyDescent="0.25">
      <c r="A27" s="23">
        <v>21</v>
      </c>
      <c r="B27" s="27" t="s">
        <v>40</v>
      </c>
      <c r="C27" s="51">
        <v>28</v>
      </c>
      <c r="D27" s="51">
        <v>36</v>
      </c>
      <c r="E27" s="51">
        <v>59</v>
      </c>
      <c r="F27" s="34"/>
      <c r="G27" s="35"/>
      <c r="H27" s="35"/>
      <c r="I27" s="35"/>
      <c r="J27" s="35"/>
      <c r="K27" s="35"/>
      <c r="L27" s="35"/>
      <c r="M27" s="35"/>
      <c r="N27" s="28"/>
      <c r="O27" s="32">
        <f t="shared" si="0"/>
        <v>123</v>
      </c>
      <c r="P27" s="33">
        <f t="shared" si="1"/>
        <v>2.0163934426229506</v>
      </c>
    </row>
    <row r="28" spans="1:16" ht="15" customHeight="1" x14ac:dyDescent="0.25">
      <c r="A28" s="26">
        <v>22</v>
      </c>
      <c r="B28" s="27" t="s">
        <v>41</v>
      </c>
      <c r="C28" s="51">
        <v>24</v>
      </c>
      <c r="D28" s="51">
        <v>30</v>
      </c>
      <c r="E28" s="51">
        <v>37</v>
      </c>
      <c r="F28" s="34"/>
      <c r="G28" s="35"/>
      <c r="H28" s="35"/>
      <c r="I28" s="35"/>
      <c r="J28" s="35"/>
      <c r="K28" s="35"/>
      <c r="L28" s="35"/>
      <c r="M28" s="35"/>
      <c r="N28" s="28"/>
      <c r="O28" s="32">
        <f t="shared" si="0"/>
        <v>91</v>
      </c>
      <c r="P28" s="33">
        <f t="shared" si="1"/>
        <v>1.4918032786885247</v>
      </c>
    </row>
    <row r="29" spans="1:16" ht="15" customHeight="1" x14ac:dyDescent="0.25">
      <c r="A29" s="23">
        <v>23</v>
      </c>
      <c r="B29" s="27" t="s">
        <v>33</v>
      </c>
      <c r="C29" s="51">
        <v>24</v>
      </c>
      <c r="D29" s="51">
        <v>25</v>
      </c>
      <c r="E29" s="51">
        <v>37</v>
      </c>
      <c r="F29" s="34"/>
      <c r="G29" s="35"/>
      <c r="H29" s="35"/>
      <c r="I29" s="35"/>
      <c r="J29" s="35"/>
      <c r="K29" s="35"/>
      <c r="L29" s="35"/>
      <c r="M29" s="35"/>
      <c r="N29" s="28"/>
      <c r="O29" s="32">
        <f t="shared" si="0"/>
        <v>86</v>
      </c>
      <c r="P29" s="33">
        <f t="shared" si="1"/>
        <v>1.4098360655737705</v>
      </c>
    </row>
    <row r="30" spans="1:16" ht="15" customHeight="1" x14ac:dyDescent="0.25">
      <c r="A30" s="26">
        <v>24</v>
      </c>
      <c r="B30" s="27" t="s">
        <v>35</v>
      </c>
      <c r="C30" s="51">
        <v>12</v>
      </c>
      <c r="D30" s="51">
        <v>30</v>
      </c>
      <c r="E30" s="51">
        <v>41</v>
      </c>
      <c r="F30" s="34"/>
      <c r="G30" s="35"/>
      <c r="H30" s="35"/>
      <c r="I30" s="35"/>
      <c r="J30" s="35"/>
      <c r="K30" s="35"/>
      <c r="L30" s="35"/>
      <c r="M30" s="35"/>
      <c r="N30" s="28"/>
      <c r="O30" s="32">
        <f t="shared" si="0"/>
        <v>83</v>
      </c>
      <c r="P30" s="33">
        <f t="shared" si="1"/>
        <v>1.360655737704918</v>
      </c>
    </row>
    <row r="31" spans="1:16" s="40" customFormat="1" ht="15" customHeight="1" thickBot="1" x14ac:dyDescent="0.3">
      <c r="A31" s="23">
        <v>25</v>
      </c>
      <c r="B31" s="29" t="s">
        <v>34</v>
      </c>
      <c r="C31" s="52">
        <v>18</v>
      </c>
      <c r="D31" s="53">
        <v>30</v>
      </c>
      <c r="E31" s="53">
        <v>34</v>
      </c>
      <c r="F31" s="36"/>
      <c r="G31" s="36"/>
      <c r="H31" s="36"/>
      <c r="I31" s="36"/>
      <c r="J31" s="36"/>
      <c r="K31" s="36"/>
      <c r="L31" s="36"/>
      <c r="M31" s="36"/>
      <c r="N31" s="30"/>
      <c r="O31" s="38">
        <f t="shared" si="0"/>
        <v>82</v>
      </c>
      <c r="P31" s="42">
        <f t="shared" si="1"/>
        <v>1.3442622950819672</v>
      </c>
    </row>
    <row r="32" spans="1:16" ht="17.25" customHeight="1" thickBot="1" x14ac:dyDescent="0.3">
      <c r="A32" s="56" t="s">
        <v>13</v>
      </c>
      <c r="B32" s="57"/>
      <c r="C32" s="31">
        <f t="shared" ref="C32:O32" si="2">SUM(C7:C31)</f>
        <v>1870</v>
      </c>
      <c r="D32" s="31">
        <f t="shared" si="2"/>
        <v>2175</v>
      </c>
      <c r="E32" s="31">
        <f t="shared" si="2"/>
        <v>3760</v>
      </c>
      <c r="F32" s="31">
        <f t="shared" si="2"/>
        <v>0</v>
      </c>
      <c r="G32" s="31">
        <f t="shared" si="2"/>
        <v>0</v>
      </c>
      <c r="H32" s="31">
        <f t="shared" si="2"/>
        <v>0</v>
      </c>
      <c r="I32" s="31">
        <f t="shared" si="2"/>
        <v>0</v>
      </c>
      <c r="J32" s="31">
        <f t="shared" si="2"/>
        <v>0</v>
      </c>
      <c r="K32" s="31">
        <f t="shared" si="2"/>
        <v>0</v>
      </c>
      <c r="L32" s="31">
        <f t="shared" si="2"/>
        <v>0</v>
      </c>
      <c r="M32" s="49">
        <f t="shared" si="2"/>
        <v>0</v>
      </c>
      <c r="N32" s="49">
        <f t="shared" si="2"/>
        <v>0</v>
      </c>
      <c r="O32" s="49">
        <f t="shared" si="2"/>
        <v>7805</v>
      </c>
      <c r="P32" s="50">
        <f t="shared" si="1"/>
        <v>127.95081967213115</v>
      </c>
    </row>
    <row r="33" spans="1:16" x14ac:dyDescent="0.25">
      <c r="A33" s="2"/>
      <c r="B33" s="4"/>
      <c r="L33" s="58" t="s">
        <v>14</v>
      </c>
      <c r="M33" s="58"/>
      <c r="N33" s="58"/>
      <c r="O33" s="58"/>
      <c r="P33" s="21">
        <f>P32</f>
        <v>127.95081967213115</v>
      </c>
    </row>
    <row r="34" spans="1:16" ht="15" thickBot="1" x14ac:dyDescent="0.3">
      <c r="B34" s="9"/>
      <c r="L34" s="59" t="s">
        <v>15</v>
      </c>
      <c r="M34" s="59"/>
      <c r="N34" s="59"/>
      <c r="O34" s="59"/>
      <c r="P34" s="22">
        <f>P33/8</f>
        <v>15.993852459016393</v>
      </c>
    </row>
    <row r="35" spans="1:16" ht="14.4" x14ac:dyDescent="0.25">
      <c r="A35" s="37" t="s">
        <v>43</v>
      </c>
      <c r="B35" s="9"/>
      <c r="K35" s="17"/>
      <c r="L35" s="18"/>
      <c r="M35" s="18"/>
      <c r="N35" s="18"/>
      <c r="O35" s="18"/>
      <c r="P35" s="19"/>
    </row>
    <row r="36" spans="1:16" ht="14.4" x14ac:dyDescent="0.25">
      <c r="A36" s="37" t="s">
        <v>44</v>
      </c>
      <c r="B36" s="9"/>
    </row>
    <row r="52" spans="1:1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25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5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5">
      <c r="A61" s="37" t="s">
        <v>43</v>
      </c>
      <c r="B61" s="2"/>
    </row>
    <row r="62" spans="1:16" x14ac:dyDescent="0.25">
      <c r="A62" s="37" t="s">
        <v>44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2018-03-15T22:28:25Z</cp:lastPrinted>
  <dcterms:created xsi:type="dcterms:W3CDTF">2011-02-10T16:18:34Z</dcterms:created>
  <dcterms:modified xsi:type="dcterms:W3CDTF">2018-04-11T22:20:37Z</dcterms:modified>
</cp:coreProperties>
</file>