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7" i="1" l="1"/>
  <c r="D10" i="1"/>
  <c r="D8" i="1"/>
  <c r="D28" i="1"/>
  <c r="E35" i="1" l="1"/>
  <c r="D15" i="1"/>
  <c r="H15" i="1" s="1"/>
  <c r="D23" i="1"/>
  <c r="F23" i="1" s="1"/>
  <c r="D26" i="1"/>
  <c r="N26" i="1" s="1"/>
  <c r="D14" i="1"/>
  <c r="D12" i="1"/>
  <c r="D25" i="1"/>
  <c r="R25" i="1" s="1"/>
  <c r="D13" i="1"/>
  <c r="D20" i="1"/>
  <c r="P20" i="1" s="1"/>
  <c r="D30" i="1"/>
  <c r="O35" i="1"/>
  <c r="M35" i="1"/>
  <c r="K35" i="1"/>
  <c r="D27" i="1"/>
  <c r="N27" i="1" s="1"/>
  <c r="Q35" i="1"/>
  <c r="D16" i="1"/>
  <c r="D21" i="1"/>
  <c r="R21" i="1" s="1"/>
  <c r="D22" i="1"/>
  <c r="P22" i="1" s="1"/>
  <c r="F28" i="1"/>
  <c r="N17" i="1"/>
  <c r="D9" i="1"/>
  <c r="D11" i="1"/>
  <c r="I35" i="1"/>
  <c r="D31" i="1"/>
  <c r="L31" i="1" s="1"/>
  <c r="D32" i="1"/>
  <c r="P32" i="1" s="1"/>
  <c r="G35" i="1"/>
  <c r="D29" i="1"/>
  <c r="N29" i="1" s="1"/>
  <c r="D18" i="1"/>
  <c r="F18" i="1" s="1"/>
  <c r="D24" i="1"/>
  <c r="J24" i="1" s="1"/>
  <c r="D19" i="1"/>
  <c r="R19" i="1" s="1"/>
  <c r="F30" i="1" l="1"/>
  <c r="R30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4" i="1"/>
  <c r="H14" i="1"/>
  <c r="F14" i="1"/>
  <c r="H10" i="1"/>
  <c r="F10" i="1"/>
  <c r="L16" i="1"/>
  <c r="R16" i="1"/>
  <c r="H16" i="1"/>
  <c r="F16" i="1"/>
  <c r="R13" i="1"/>
  <c r="H13" i="1"/>
  <c r="N30" i="1"/>
  <c r="P15" i="1"/>
  <c r="N25" i="1"/>
  <c r="J30" i="1"/>
  <c r="F12" i="1"/>
  <c r="P10" i="1"/>
  <c r="F15" i="1"/>
  <c r="N16" i="1"/>
  <c r="N13" i="1"/>
  <c r="N20" i="1"/>
  <c r="H20" i="1"/>
  <c r="J16" i="1"/>
  <c r="J15" i="1"/>
  <c r="N12" i="1"/>
  <c r="R20" i="1"/>
  <c r="F20" i="1"/>
  <c r="P29" i="1"/>
  <c r="H24" i="1"/>
  <c r="H29" i="1"/>
  <c r="J18" i="1"/>
  <c r="J29" i="1"/>
  <c r="L14" i="1"/>
  <c r="R29" i="1"/>
  <c r="N15" i="1"/>
  <c r="L29" i="1"/>
  <c r="L18" i="1"/>
  <c r="N11" i="1"/>
  <c r="H18" i="1"/>
  <c r="H27" i="1"/>
  <c r="F24" i="1"/>
  <c r="P14" i="1"/>
  <c r="R18" i="1"/>
  <c r="J11" i="1"/>
  <c r="F29" i="1"/>
  <c r="P27" i="1"/>
  <c r="P18" i="1"/>
  <c r="L11" i="1"/>
  <c r="R24" i="1"/>
  <c r="H22" i="1"/>
  <c r="L30" i="1"/>
  <c r="N24" i="1"/>
  <c r="N14" i="1"/>
  <c r="P24" i="1"/>
  <c r="J22" i="1"/>
  <c r="R10" i="1"/>
  <c r="R23" i="1"/>
  <c r="L24" i="1"/>
  <c r="J10" i="1"/>
  <c r="L10" i="1"/>
  <c r="L19" i="1"/>
  <c r="H25" i="1"/>
  <c r="J20" i="1"/>
  <c r="H17" i="1"/>
  <c r="P13" i="1"/>
  <c r="H23" i="1"/>
  <c r="P17" i="1"/>
  <c r="F17" i="1"/>
  <c r="J23" i="1"/>
  <c r="N10" i="1"/>
  <c r="L22" i="1"/>
  <c r="P30" i="1"/>
  <c r="L20" i="1"/>
  <c r="F31" i="1"/>
  <c r="P28" i="1"/>
  <c r="F13" i="1"/>
  <c r="L13" i="1"/>
  <c r="R28" i="1"/>
  <c r="H28" i="1"/>
  <c r="P12" i="1"/>
  <c r="P16" i="1"/>
  <c r="L28" i="1"/>
  <c r="J12" i="1"/>
  <c r="J28" i="1"/>
  <c r="N28" i="1"/>
  <c r="P19" i="1"/>
  <c r="N18" i="1"/>
  <c r="R31" i="1"/>
  <c r="J31" i="1"/>
  <c r="J13" i="1"/>
  <c r="N23" i="1"/>
  <c r="P26" i="1"/>
  <c r="P31" i="1"/>
  <c r="F22" i="1"/>
  <c r="R26" i="1"/>
  <c r="P21" i="1"/>
  <c r="N22" i="1"/>
  <c r="R22" i="1"/>
  <c r="H31" i="1"/>
  <c r="N9" i="1"/>
  <c r="J9" i="1"/>
  <c r="L27" i="1"/>
  <c r="P25" i="1"/>
  <c r="H19" i="1"/>
  <c r="J25" i="1"/>
  <c r="R32" i="1"/>
  <c r="L25" i="1"/>
  <c r="J26" i="1"/>
  <c r="L23" i="1"/>
  <c r="P23" i="1"/>
  <c r="L26" i="1"/>
  <c r="J19" i="1"/>
  <c r="L15" i="1"/>
  <c r="H30" i="1"/>
  <c r="F19" i="1"/>
  <c r="L9" i="1"/>
  <c r="F26" i="1"/>
  <c r="R27" i="1"/>
  <c r="R14" i="1"/>
  <c r="N19" i="1"/>
  <c r="R17" i="1"/>
  <c r="R11" i="1"/>
  <c r="R15" i="1"/>
  <c r="L17" i="1"/>
  <c r="J27" i="1"/>
  <c r="F21" i="1"/>
  <c r="L32" i="1"/>
  <c r="J21" i="1"/>
  <c r="H21" i="1"/>
  <c r="J17" i="1"/>
  <c r="J32" i="1"/>
  <c r="N32" i="1"/>
  <c r="D35" i="1"/>
  <c r="L21" i="1"/>
  <c r="F25" i="1"/>
  <c r="P9" i="1"/>
  <c r="H26" i="1"/>
  <c r="F27" i="1"/>
  <c r="N31" i="1"/>
  <c r="R9" i="1"/>
  <c r="N21" i="1"/>
  <c r="F32" i="1"/>
  <c r="H32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<sst xmlns="http://schemas.openxmlformats.org/spreadsheetml/2006/main" count="51" uniqueCount="44">
  <si>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</si>
  <si>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</si>
  <si>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</si>
  <si>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</si>
  <si>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</si>
  <si>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</si>
  <si>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</si>
  <si>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</si>
  <si>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</si>
  <si>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</si>
  <si>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</si>
  <si>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</si>
  <si>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</si>
  <si>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</si>
  <si>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</si>
  <si>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</si>
  <si>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</si>
  <si>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</si>
  <si>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</si>
  <si>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</si>
  <si>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</si>
  <si>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</si>
  <si>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</si>
  <si>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</si>
  <si>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</si>
  <si>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</si>
  <si>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</si>
  <si>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</si>
  <si>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</si>
  <si>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</si>
  <si>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</si>
  <si>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</si>
  <si>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</si>
  <si>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</si>
  <si>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</si>
  <si>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</si>
  <si>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</si>
  <si>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</si>
  <si>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</si>
  <si>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</si>
  <si>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Violencia física y/o sexual (/1) ENDES 2017</t>
  </si>
  <si>
    <t>Lima /2</t>
  </si>
  <si>
    <t>(/2) Comprende los 43 distritos que conforman la provincia de Lima</t>
  </si>
  <si>
    <t>Periodo 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</si>
</sst>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164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S1" sqref="S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1.42578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13495</v>
      </c>
      <c r="E8" s="15">
        <v>797</v>
      </c>
      <c r="F8" s="13">
        <f t="shared" ref="F8:F32" si="1">E8/D8</f>
        <v>5.9058910707669506E-2</v>
      </c>
      <c r="G8" s="15">
        <v>1688</v>
      </c>
      <c r="H8" s="13">
        <f t="shared" ref="H8:H32" si="2">G8/$D8</f>
        <v>0.12508336420896629</v>
      </c>
      <c r="I8" s="15">
        <v>982</v>
      </c>
      <c r="J8" s="13">
        <f t="shared" ref="J8:J32" si="3">I8/$D8</f>
        <v>7.276769173768062E-2</v>
      </c>
      <c r="K8" s="15">
        <v>710</v>
      </c>
      <c r="L8" s="13">
        <f t="shared" ref="L8:L32" si="4">K8/$D8</f>
        <v>5.2612078547610228E-2</v>
      </c>
      <c r="M8" s="16">
        <v>3079</v>
      </c>
      <c r="N8" s="13">
        <f t="shared" ref="N8:N32" si="5">M8/$D8</f>
        <v>0.22815857725083363</v>
      </c>
      <c r="O8" s="16">
        <v>5296</v>
      </c>
      <c r="P8" s="13">
        <f t="shared" ref="P8:P32" si="6">O8/$D8</f>
        <v>0.39244164505372359</v>
      </c>
      <c r="Q8" s="16">
        <v>943</v>
      </c>
      <c r="R8" s="13">
        <f t="shared" ref="R8:R32" si="7">Q8/$D8</f>
        <v>6.9877732493516115E-2</v>
      </c>
      <c r="S8" s="17">
        <v>0.28299999999999997</v>
      </c>
    </row>
    <row r="9" spans="1:30" s="22" customFormat="1" ht="18.75" customHeight="1" x14ac:dyDescent="0.2">
      <c r="A9" s="18">
        <v>2</v>
      </c>
      <c r="B9" s="19" t="s">
        <v>14</v>
      </c>
      <c r="C9" s="20"/>
      <c r="D9" s="21">
        <f t="shared" si="0"/>
        <v>3644</v>
      </c>
      <c r="E9" s="15">
        <v>222</v>
      </c>
      <c r="F9" s="20">
        <f t="shared" si="1"/>
        <v>6.092206366630077E-2</v>
      </c>
      <c r="G9" s="15">
        <v>479</v>
      </c>
      <c r="H9" s="20">
        <f t="shared" si="2"/>
        <v>0.13144895718990121</v>
      </c>
      <c r="I9" s="15">
        <v>247</v>
      </c>
      <c r="J9" s="20">
        <f t="shared" si="3"/>
        <v>6.778265642151482E-2</v>
      </c>
      <c r="K9" s="15">
        <v>224</v>
      </c>
      <c r="L9" s="20">
        <f t="shared" si="4"/>
        <v>6.1470911086717893E-2</v>
      </c>
      <c r="M9" s="16">
        <v>712</v>
      </c>
      <c r="N9" s="20">
        <f t="shared" si="5"/>
        <v>0.19538968166849616</v>
      </c>
      <c r="O9" s="16">
        <v>1484</v>
      </c>
      <c r="P9" s="20">
        <f t="shared" si="6"/>
        <v>0.40724478594950603</v>
      </c>
      <c r="Q9" s="16">
        <v>276</v>
      </c>
      <c r="R9" s="20">
        <f t="shared" si="7"/>
        <v>7.5740944017563122E-2</v>
      </c>
      <c r="S9" s="17">
        <v>0.40100000000000002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9" t="s">
        <v>18</v>
      </c>
      <c r="C10" s="20"/>
      <c r="D10" s="21">
        <f t="shared" si="0"/>
        <v>3033</v>
      </c>
      <c r="E10" s="15">
        <v>108</v>
      </c>
      <c r="F10" s="20">
        <f t="shared" si="1"/>
        <v>3.5608308605341248E-2</v>
      </c>
      <c r="G10" s="15">
        <v>213</v>
      </c>
      <c r="H10" s="20">
        <f t="shared" si="2"/>
        <v>7.0227497527200797E-2</v>
      </c>
      <c r="I10" s="15">
        <v>129</v>
      </c>
      <c r="J10" s="20">
        <f t="shared" si="3"/>
        <v>4.2532146389713157E-2</v>
      </c>
      <c r="K10" s="15">
        <v>128</v>
      </c>
      <c r="L10" s="20">
        <f t="shared" si="4"/>
        <v>4.2202439828552589E-2</v>
      </c>
      <c r="M10" s="16">
        <v>809</v>
      </c>
      <c r="N10" s="20">
        <f t="shared" si="5"/>
        <v>0.26673260797889881</v>
      </c>
      <c r="O10" s="16">
        <v>1463</v>
      </c>
      <c r="P10" s="20">
        <f t="shared" si="6"/>
        <v>0.48236069897790967</v>
      </c>
      <c r="Q10" s="16">
        <v>183</v>
      </c>
      <c r="R10" s="20">
        <f t="shared" si="7"/>
        <v>6.0336300692383778E-2</v>
      </c>
      <c r="S10" s="17">
        <v>0.42399999999999999</v>
      </c>
    </row>
    <row r="11" spans="1:30" s="22" customFormat="1" ht="18.75" customHeight="1" x14ac:dyDescent="0.2">
      <c r="A11" s="18">
        <v>4</v>
      </c>
      <c r="B11" s="19" t="s">
        <v>22</v>
      </c>
      <c r="C11" s="20"/>
      <c r="D11" s="21">
        <f t="shared" si="0"/>
        <v>2158</v>
      </c>
      <c r="E11" s="15">
        <v>153</v>
      </c>
      <c r="F11" s="20">
        <f t="shared" si="1"/>
        <v>7.0898980537534753E-2</v>
      </c>
      <c r="G11" s="15">
        <v>290</v>
      </c>
      <c r="H11" s="20">
        <f t="shared" si="2"/>
        <v>0.13438368860055608</v>
      </c>
      <c r="I11" s="15">
        <v>147</v>
      </c>
      <c r="J11" s="20">
        <f t="shared" si="3"/>
        <v>6.8118628359592218E-2</v>
      </c>
      <c r="K11" s="15">
        <v>132</v>
      </c>
      <c r="L11" s="20">
        <f t="shared" si="4"/>
        <v>6.1167747914735865E-2</v>
      </c>
      <c r="M11" s="16">
        <v>503</v>
      </c>
      <c r="N11" s="20">
        <f t="shared" si="5"/>
        <v>0.23308619091751623</v>
      </c>
      <c r="O11" s="16">
        <v>806</v>
      </c>
      <c r="P11" s="20">
        <f t="shared" si="6"/>
        <v>0.37349397590361444</v>
      </c>
      <c r="Q11" s="16">
        <v>127</v>
      </c>
      <c r="R11" s="20">
        <f t="shared" si="7"/>
        <v>5.8850787766450419E-2</v>
      </c>
      <c r="S11" s="17">
        <v>0.44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1">
        <v>5</v>
      </c>
      <c r="B12" s="19" t="s">
        <v>12</v>
      </c>
      <c r="C12" s="20"/>
      <c r="D12" s="21">
        <f t="shared" si="0"/>
        <v>2051</v>
      </c>
      <c r="E12" s="15">
        <v>81</v>
      </c>
      <c r="F12" s="20">
        <f t="shared" si="1"/>
        <v>3.9492930277913216E-2</v>
      </c>
      <c r="G12" s="15">
        <v>206</v>
      </c>
      <c r="H12" s="20">
        <f t="shared" si="2"/>
        <v>0.10043881033642126</v>
      </c>
      <c r="I12" s="15">
        <v>107</v>
      </c>
      <c r="J12" s="20">
        <f t="shared" si="3"/>
        <v>5.2169673330082884E-2</v>
      </c>
      <c r="K12" s="15">
        <v>113</v>
      </c>
      <c r="L12" s="20">
        <f t="shared" si="4"/>
        <v>5.5095075572891269E-2</v>
      </c>
      <c r="M12" s="16">
        <v>502</v>
      </c>
      <c r="N12" s="20">
        <f t="shared" si="5"/>
        <v>0.24475865431496832</v>
      </c>
      <c r="O12" s="16">
        <v>900</v>
      </c>
      <c r="P12" s="20">
        <f t="shared" si="6"/>
        <v>0.43881033642125794</v>
      </c>
      <c r="Q12" s="16">
        <v>142</v>
      </c>
      <c r="R12" s="20">
        <f t="shared" si="7"/>
        <v>6.9234519746465134E-2</v>
      </c>
      <c r="S12" s="17">
        <v>0.33700000000000002</v>
      </c>
    </row>
    <row r="13" spans="1:30" s="22" customFormat="1" ht="18.75" customHeight="1" x14ac:dyDescent="0.2">
      <c r="A13" s="18">
        <v>6</v>
      </c>
      <c r="B13" s="19" t="s">
        <v>29</v>
      </c>
      <c r="C13" s="20"/>
      <c r="D13" s="21">
        <f t="shared" si="0"/>
        <v>1849</v>
      </c>
      <c r="E13" s="15">
        <v>48</v>
      </c>
      <c r="F13" s="20">
        <f t="shared" si="1"/>
        <v>2.5959978366684695E-2</v>
      </c>
      <c r="G13" s="15">
        <v>140</v>
      </c>
      <c r="H13" s="20">
        <f t="shared" si="2"/>
        <v>7.5716603569497026E-2</v>
      </c>
      <c r="I13" s="15">
        <v>86</v>
      </c>
      <c r="J13" s="20">
        <f t="shared" si="3"/>
        <v>4.6511627906976744E-2</v>
      </c>
      <c r="K13" s="15">
        <v>98</v>
      </c>
      <c r="L13" s="20">
        <f t="shared" si="4"/>
        <v>5.300162249864792E-2</v>
      </c>
      <c r="M13" s="16">
        <v>544</v>
      </c>
      <c r="N13" s="20">
        <f t="shared" si="5"/>
        <v>0.29421308815575986</v>
      </c>
      <c r="O13" s="16">
        <v>860</v>
      </c>
      <c r="P13" s="20">
        <f t="shared" si="6"/>
        <v>0.46511627906976744</v>
      </c>
      <c r="Q13" s="16">
        <v>73</v>
      </c>
      <c r="R13" s="20">
        <f t="shared" si="7"/>
        <v>3.9480800432666309E-2</v>
      </c>
      <c r="S13" s="17">
        <v>0.30499999999999999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9" t="s">
        <v>23</v>
      </c>
      <c r="C14" s="20"/>
      <c r="D14" s="21">
        <f t="shared" si="0"/>
        <v>1402</v>
      </c>
      <c r="E14" s="15">
        <v>94</v>
      </c>
      <c r="F14" s="20">
        <f t="shared" si="1"/>
        <v>6.7047075606276749E-2</v>
      </c>
      <c r="G14" s="15">
        <v>194</v>
      </c>
      <c r="H14" s="20">
        <f t="shared" si="2"/>
        <v>0.13837375178316691</v>
      </c>
      <c r="I14" s="15">
        <v>103</v>
      </c>
      <c r="J14" s="20">
        <f t="shared" si="3"/>
        <v>7.3466476462196867E-2</v>
      </c>
      <c r="K14" s="15">
        <v>105</v>
      </c>
      <c r="L14" s="20">
        <f t="shared" si="4"/>
        <v>7.4893009985734671E-2</v>
      </c>
      <c r="M14" s="16">
        <v>350</v>
      </c>
      <c r="N14" s="20">
        <f t="shared" si="5"/>
        <v>0.24964336661911554</v>
      </c>
      <c r="O14" s="16">
        <v>494</v>
      </c>
      <c r="P14" s="20">
        <f t="shared" si="6"/>
        <v>0.35235378031383735</v>
      </c>
      <c r="Q14" s="16">
        <v>62</v>
      </c>
      <c r="R14" s="20">
        <f t="shared" si="7"/>
        <v>4.4222539229671898E-2</v>
      </c>
      <c r="S14" s="17">
        <v>0.222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s="22" customFormat="1" ht="18.75" customHeight="1" x14ac:dyDescent="0.2">
      <c r="A15" s="18">
        <v>8</v>
      </c>
      <c r="B15" s="19" t="s">
        <v>21</v>
      </c>
      <c r="C15" s="20"/>
      <c r="D15" s="21">
        <f t="shared" si="0"/>
        <v>1374</v>
      </c>
      <c r="E15" s="15">
        <v>53</v>
      </c>
      <c r="F15" s="20">
        <f t="shared" si="1"/>
        <v>3.8573508005822418E-2</v>
      </c>
      <c r="G15" s="15">
        <v>151</v>
      </c>
      <c r="H15" s="20">
        <f t="shared" si="2"/>
        <v>0.1098981077147016</v>
      </c>
      <c r="I15" s="15">
        <v>70</v>
      </c>
      <c r="J15" s="20">
        <f t="shared" si="3"/>
        <v>5.0946142649199416E-2</v>
      </c>
      <c r="K15" s="15">
        <v>68</v>
      </c>
      <c r="L15" s="20">
        <f t="shared" si="4"/>
        <v>4.9490538573508006E-2</v>
      </c>
      <c r="M15" s="16">
        <v>388</v>
      </c>
      <c r="N15" s="20">
        <f t="shared" si="5"/>
        <v>0.28238719068413393</v>
      </c>
      <c r="O15" s="16">
        <v>578</v>
      </c>
      <c r="P15" s="20">
        <f t="shared" si="6"/>
        <v>0.42066957787481807</v>
      </c>
      <c r="Q15" s="16">
        <v>66</v>
      </c>
      <c r="R15" s="20">
        <f t="shared" si="7"/>
        <v>4.8034934497816595E-2</v>
      </c>
      <c r="S15" s="17">
        <v>0.312</v>
      </c>
      <c r="T15" s="2"/>
    </row>
    <row r="16" spans="1:30" ht="18.75" customHeight="1" x14ac:dyDescent="0.2">
      <c r="A16" s="11">
        <v>9</v>
      </c>
      <c r="B16" s="19" t="s">
        <v>30</v>
      </c>
      <c r="C16" s="20"/>
      <c r="D16" s="21">
        <f t="shared" si="0"/>
        <v>1313</v>
      </c>
      <c r="E16" s="15">
        <v>34</v>
      </c>
      <c r="F16" s="20">
        <f t="shared" si="1"/>
        <v>2.5894897182025894E-2</v>
      </c>
      <c r="G16" s="15">
        <v>52</v>
      </c>
      <c r="H16" s="20">
        <f t="shared" si="2"/>
        <v>3.9603960396039604E-2</v>
      </c>
      <c r="I16" s="15">
        <v>54</v>
      </c>
      <c r="J16" s="20">
        <f t="shared" si="3"/>
        <v>4.112718964204113E-2</v>
      </c>
      <c r="K16" s="15">
        <v>51</v>
      </c>
      <c r="L16" s="20">
        <f t="shared" si="4"/>
        <v>3.8842345773038842E-2</v>
      </c>
      <c r="M16" s="16">
        <v>344</v>
      </c>
      <c r="N16" s="20">
        <f t="shared" si="5"/>
        <v>0.26199543031226202</v>
      </c>
      <c r="O16" s="16">
        <v>703</v>
      </c>
      <c r="P16" s="20">
        <f t="shared" si="6"/>
        <v>0.53541507996953541</v>
      </c>
      <c r="Q16" s="16">
        <v>75</v>
      </c>
      <c r="R16" s="20">
        <f t="shared" si="7"/>
        <v>5.7121096725057122E-2</v>
      </c>
      <c r="S16" s="17">
        <v>0.40100000000000002</v>
      </c>
    </row>
    <row r="17" spans="1:30" s="22" customFormat="1" ht="18.75" customHeight="1" x14ac:dyDescent="0.2">
      <c r="A17" s="18">
        <v>10</v>
      </c>
      <c r="B17" s="19" t="s">
        <v>31</v>
      </c>
      <c r="C17" s="20"/>
      <c r="D17" s="21">
        <f t="shared" si="0"/>
        <v>1200</v>
      </c>
      <c r="E17" s="15">
        <v>76</v>
      </c>
      <c r="F17" s="20">
        <f t="shared" si="1"/>
        <v>6.3333333333333339E-2</v>
      </c>
      <c r="G17" s="15">
        <v>152</v>
      </c>
      <c r="H17" s="20">
        <f t="shared" si="2"/>
        <v>0.12666666666666668</v>
      </c>
      <c r="I17" s="15">
        <v>105</v>
      </c>
      <c r="J17" s="20">
        <f t="shared" si="3"/>
        <v>8.7499999999999994E-2</v>
      </c>
      <c r="K17" s="15">
        <v>66</v>
      </c>
      <c r="L17" s="20">
        <f t="shared" si="4"/>
        <v>5.5E-2</v>
      </c>
      <c r="M17" s="16">
        <v>305</v>
      </c>
      <c r="N17" s="20">
        <f t="shared" si="5"/>
        <v>0.25416666666666665</v>
      </c>
      <c r="O17" s="16">
        <v>451</v>
      </c>
      <c r="P17" s="20">
        <f t="shared" si="6"/>
        <v>0.37583333333333335</v>
      </c>
      <c r="Q17" s="16">
        <v>45</v>
      </c>
      <c r="R17" s="20">
        <f t="shared" si="7"/>
        <v>3.7499999999999999E-2</v>
      </c>
      <c r="S17" s="17">
        <v>0.36899999999999999</v>
      </c>
      <c r="T17" s="2"/>
    </row>
    <row r="18" spans="1:30" ht="18.75" customHeight="1" x14ac:dyDescent="0.2">
      <c r="A18" s="11">
        <v>11</v>
      </c>
      <c r="B18" s="19" t="s">
        <v>15</v>
      </c>
      <c r="C18" s="20"/>
      <c r="D18" s="21">
        <f t="shared" si="0"/>
        <v>1109</v>
      </c>
      <c r="E18" s="15">
        <v>53</v>
      </c>
      <c r="F18" s="20">
        <f t="shared" si="1"/>
        <v>4.7790802524797116E-2</v>
      </c>
      <c r="G18" s="15">
        <v>92</v>
      </c>
      <c r="H18" s="20">
        <f t="shared" si="2"/>
        <v>8.2957619477006306E-2</v>
      </c>
      <c r="I18" s="15">
        <v>52</v>
      </c>
      <c r="J18" s="20">
        <f t="shared" si="3"/>
        <v>4.6889089269612265E-2</v>
      </c>
      <c r="K18" s="15">
        <v>56</v>
      </c>
      <c r="L18" s="20">
        <f t="shared" si="4"/>
        <v>5.0495942290351668E-2</v>
      </c>
      <c r="M18" s="16">
        <v>301</v>
      </c>
      <c r="N18" s="20">
        <f t="shared" si="5"/>
        <v>0.27141568981064024</v>
      </c>
      <c r="O18" s="16">
        <v>485</v>
      </c>
      <c r="P18" s="20">
        <f t="shared" si="6"/>
        <v>0.43733092876465285</v>
      </c>
      <c r="Q18" s="16">
        <v>70</v>
      </c>
      <c r="R18" s="20">
        <f t="shared" si="7"/>
        <v>6.3119927862939587E-2</v>
      </c>
      <c r="S18" s="17">
        <v>0.42099999999999999</v>
      </c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s="22" customFormat="1" ht="18.75" customHeight="1" x14ac:dyDescent="0.2">
      <c r="A19" s="18">
        <v>12</v>
      </c>
      <c r="B19" s="19" t="s">
        <v>24</v>
      </c>
      <c r="C19" s="20"/>
      <c r="D19" s="21">
        <f t="shared" si="0"/>
        <v>1036</v>
      </c>
      <c r="E19" s="15">
        <v>14</v>
      </c>
      <c r="F19" s="20">
        <f t="shared" si="1"/>
        <v>1.3513513513513514E-2</v>
      </c>
      <c r="G19" s="15">
        <v>82</v>
      </c>
      <c r="H19" s="20">
        <f t="shared" si="2"/>
        <v>7.9150579150579145E-2</v>
      </c>
      <c r="I19" s="15">
        <v>48</v>
      </c>
      <c r="J19" s="20">
        <f t="shared" si="3"/>
        <v>4.633204633204633E-2</v>
      </c>
      <c r="K19" s="15">
        <v>50</v>
      </c>
      <c r="L19" s="20">
        <f t="shared" si="4"/>
        <v>4.8262548262548263E-2</v>
      </c>
      <c r="M19" s="16">
        <v>320</v>
      </c>
      <c r="N19" s="20">
        <f t="shared" si="5"/>
        <v>0.30888030888030887</v>
      </c>
      <c r="O19" s="16">
        <v>469</v>
      </c>
      <c r="P19" s="20">
        <f t="shared" si="6"/>
        <v>0.45270270270270269</v>
      </c>
      <c r="Q19" s="16">
        <v>53</v>
      </c>
      <c r="R19" s="20">
        <f t="shared" si="7"/>
        <v>5.115830115830116E-2</v>
      </c>
      <c r="S19" s="17">
        <v>0.27300000000000002</v>
      </c>
      <c r="T19" s="2"/>
    </row>
    <row r="20" spans="1:30" ht="18.75" customHeight="1" x14ac:dyDescent="0.2">
      <c r="A20" s="11">
        <v>13</v>
      </c>
      <c r="B20" s="19" t="s">
        <v>20</v>
      </c>
      <c r="C20" s="20"/>
      <c r="D20" s="21">
        <f t="shared" si="0"/>
        <v>987</v>
      </c>
      <c r="E20" s="15">
        <v>45</v>
      </c>
      <c r="F20" s="20">
        <f t="shared" si="1"/>
        <v>4.5592705167173252E-2</v>
      </c>
      <c r="G20" s="15">
        <v>84</v>
      </c>
      <c r="H20" s="20">
        <f t="shared" si="2"/>
        <v>8.5106382978723402E-2</v>
      </c>
      <c r="I20" s="15">
        <v>93</v>
      </c>
      <c r="J20" s="20">
        <f t="shared" si="3"/>
        <v>9.4224924012158054E-2</v>
      </c>
      <c r="K20" s="15">
        <v>77</v>
      </c>
      <c r="L20" s="20">
        <f t="shared" si="4"/>
        <v>7.8014184397163122E-2</v>
      </c>
      <c r="M20" s="16">
        <v>270</v>
      </c>
      <c r="N20" s="20">
        <f t="shared" si="5"/>
        <v>0.2735562310030395</v>
      </c>
      <c r="O20" s="16">
        <v>368</v>
      </c>
      <c r="P20" s="20">
        <f t="shared" si="6"/>
        <v>0.3728470111448835</v>
      </c>
      <c r="Q20" s="16">
        <v>50</v>
      </c>
      <c r="R20" s="20">
        <f t="shared" si="7"/>
        <v>5.0658561296859167E-2</v>
      </c>
      <c r="S20" s="17">
        <v>0.28000000000000003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s="22" customFormat="1" ht="18.75" customHeight="1" x14ac:dyDescent="0.2">
      <c r="A21" s="18">
        <v>14</v>
      </c>
      <c r="B21" s="19" t="s">
        <v>17</v>
      </c>
      <c r="C21" s="20"/>
      <c r="D21" s="21">
        <f t="shared" si="0"/>
        <v>949</v>
      </c>
      <c r="E21" s="15">
        <v>73</v>
      </c>
      <c r="F21" s="20">
        <f t="shared" si="1"/>
        <v>7.6923076923076927E-2</v>
      </c>
      <c r="G21" s="15">
        <v>134</v>
      </c>
      <c r="H21" s="20">
        <f t="shared" si="2"/>
        <v>0.14120126448893572</v>
      </c>
      <c r="I21" s="15">
        <v>84</v>
      </c>
      <c r="J21" s="20">
        <f t="shared" si="3"/>
        <v>8.8514225500526872E-2</v>
      </c>
      <c r="K21" s="15">
        <v>54</v>
      </c>
      <c r="L21" s="20">
        <f t="shared" si="4"/>
        <v>5.6902002107481559E-2</v>
      </c>
      <c r="M21" s="16">
        <v>195</v>
      </c>
      <c r="N21" s="20">
        <f t="shared" si="5"/>
        <v>0.20547945205479451</v>
      </c>
      <c r="O21" s="16">
        <v>346</v>
      </c>
      <c r="P21" s="20">
        <f t="shared" si="6"/>
        <v>0.36459430979978924</v>
      </c>
      <c r="Q21" s="16">
        <v>63</v>
      </c>
      <c r="R21" s="20">
        <f t="shared" si="7"/>
        <v>6.6385669125395147E-2</v>
      </c>
      <c r="S21" s="17">
        <v>0.30599999999999999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9" t="s">
        <v>16</v>
      </c>
      <c r="C22" s="20"/>
      <c r="D22" s="21">
        <f t="shared" si="0"/>
        <v>943</v>
      </c>
      <c r="E22" s="15">
        <v>29</v>
      </c>
      <c r="F22" s="20">
        <f t="shared" si="1"/>
        <v>3.0752916224814422E-2</v>
      </c>
      <c r="G22" s="15">
        <v>87</v>
      </c>
      <c r="H22" s="20">
        <f t="shared" si="2"/>
        <v>9.2258748674443267E-2</v>
      </c>
      <c r="I22" s="15">
        <v>47</v>
      </c>
      <c r="J22" s="20">
        <f t="shared" si="3"/>
        <v>4.9840933191940613E-2</v>
      </c>
      <c r="K22" s="15">
        <v>51</v>
      </c>
      <c r="L22" s="20">
        <f t="shared" si="4"/>
        <v>5.4082714740190878E-2</v>
      </c>
      <c r="M22" s="16">
        <v>274</v>
      </c>
      <c r="N22" s="20">
        <f t="shared" si="5"/>
        <v>0.29056203605514314</v>
      </c>
      <c r="O22" s="16">
        <v>398</v>
      </c>
      <c r="P22" s="20">
        <f t="shared" si="6"/>
        <v>0.42205726405090138</v>
      </c>
      <c r="Q22" s="16">
        <v>57</v>
      </c>
      <c r="R22" s="20">
        <f t="shared" si="7"/>
        <v>6.0445387062566275E-2</v>
      </c>
      <c r="S22" s="17">
        <v>0.26300000000000001</v>
      </c>
    </row>
    <row r="23" spans="1:30" ht="18.75" customHeight="1" x14ac:dyDescent="0.2">
      <c r="A23" s="18">
        <v>16</v>
      </c>
      <c r="B23" s="19" t="s">
        <v>25</v>
      </c>
      <c r="C23" s="20"/>
      <c r="D23" s="21">
        <f t="shared" si="0"/>
        <v>863</v>
      </c>
      <c r="E23" s="15">
        <v>27</v>
      </c>
      <c r="F23" s="20">
        <f t="shared" si="1"/>
        <v>3.1286210892236384E-2</v>
      </c>
      <c r="G23" s="15">
        <v>78</v>
      </c>
      <c r="H23" s="20">
        <f t="shared" si="2"/>
        <v>9.0382387022016217E-2</v>
      </c>
      <c r="I23" s="15">
        <v>69</v>
      </c>
      <c r="J23" s="20">
        <f t="shared" si="3"/>
        <v>7.9953650057937434E-2</v>
      </c>
      <c r="K23" s="15">
        <v>55</v>
      </c>
      <c r="L23" s="20">
        <f t="shared" si="4"/>
        <v>6.3731170336037077E-2</v>
      </c>
      <c r="M23" s="16">
        <v>248</v>
      </c>
      <c r="N23" s="20">
        <f t="shared" si="5"/>
        <v>0.28736964078794902</v>
      </c>
      <c r="O23" s="16">
        <v>355</v>
      </c>
      <c r="P23" s="20">
        <f t="shared" si="6"/>
        <v>0.41135573580533025</v>
      </c>
      <c r="Q23" s="16">
        <v>31</v>
      </c>
      <c r="R23" s="20">
        <f t="shared" si="7"/>
        <v>3.5921205098493628E-2</v>
      </c>
      <c r="S23" s="17">
        <v>0.222</v>
      </c>
    </row>
    <row r="24" spans="1:30" s="22" customFormat="1" ht="18.75" customHeight="1" x14ac:dyDescent="0.2">
      <c r="A24" s="11">
        <v>17</v>
      </c>
      <c r="B24" s="19" t="s">
        <v>13</v>
      </c>
      <c r="C24" s="20"/>
      <c r="D24" s="21">
        <f t="shared" si="0"/>
        <v>830</v>
      </c>
      <c r="E24" s="15">
        <v>28</v>
      </c>
      <c r="F24" s="20">
        <f t="shared" si="1"/>
        <v>3.3734939759036145E-2</v>
      </c>
      <c r="G24" s="15">
        <v>65</v>
      </c>
      <c r="H24" s="20">
        <f t="shared" si="2"/>
        <v>7.8313253012048195E-2</v>
      </c>
      <c r="I24" s="15">
        <v>35</v>
      </c>
      <c r="J24" s="20">
        <f t="shared" si="3"/>
        <v>4.2168674698795178E-2</v>
      </c>
      <c r="K24" s="15">
        <v>39</v>
      </c>
      <c r="L24" s="20">
        <f t="shared" si="4"/>
        <v>4.6987951807228916E-2</v>
      </c>
      <c r="M24" s="16">
        <v>207</v>
      </c>
      <c r="N24" s="20">
        <f t="shared" si="5"/>
        <v>0.24939759036144579</v>
      </c>
      <c r="O24" s="16">
        <v>410</v>
      </c>
      <c r="P24" s="20">
        <f t="shared" si="6"/>
        <v>0.49397590361445781</v>
      </c>
      <c r="Q24" s="16">
        <v>46</v>
      </c>
      <c r="R24" s="20">
        <f t="shared" si="7"/>
        <v>5.5421686746987948E-2</v>
      </c>
      <c r="S24" s="17">
        <v>0.49299999999999999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8">
        <v>18</v>
      </c>
      <c r="B25" s="19" t="s">
        <v>32</v>
      </c>
      <c r="C25" s="20"/>
      <c r="D25" s="21">
        <f t="shared" si="0"/>
        <v>737</v>
      </c>
      <c r="E25" s="15">
        <v>15</v>
      </c>
      <c r="F25" s="20">
        <f t="shared" si="1"/>
        <v>2.0352781546811399E-2</v>
      </c>
      <c r="G25" s="15">
        <v>48</v>
      </c>
      <c r="H25" s="20">
        <f t="shared" si="2"/>
        <v>6.5128900949796467E-2</v>
      </c>
      <c r="I25" s="15">
        <v>34</v>
      </c>
      <c r="J25" s="20">
        <f t="shared" si="3"/>
        <v>4.6132971506105833E-2</v>
      </c>
      <c r="K25" s="15">
        <v>36</v>
      </c>
      <c r="L25" s="20">
        <f t="shared" si="4"/>
        <v>4.8846675712347354E-2</v>
      </c>
      <c r="M25" s="16">
        <v>203</v>
      </c>
      <c r="N25" s="20">
        <f t="shared" si="5"/>
        <v>0.27544097693351427</v>
      </c>
      <c r="O25" s="16">
        <v>358</v>
      </c>
      <c r="P25" s="20">
        <f t="shared" si="6"/>
        <v>0.48575305291723203</v>
      </c>
      <c r="Q25" s="16">
        <v>43</v>
      </c>
      <c r="R25" s="20">
        <f t="shared" si="7"/>
        <v>5.8344640434192671E-2</v>
      </c>
      <c r="S25" s="17">
        <v>0.27600000000000002</v>
      </c>
    </row>
    <row r="26" spans="1:30" s="22" customFormat="1" ht="18.75" customHeight="1" x14ac:dyDescent="0.2">
      <c r="A26" s="11">
        <v>19</v>
      </c>
      <c r="B26" s="19" t="s">
        <v>33</v>
      </c>
      <c r="C26" s="20"/>
      <c r="D26" s="21">
        <f t="shared" si="0"/>
        <v>617</v>
      </c>
      <c r="E26" s="15">
        <v>21</v>
      </c>
      <c r="F26" s="20">
        <f t="shared" si="1"/>
        <v>3.4035656401944892E-2</v>
      </c>
      <c r="G26" s="15">
        <v>65</v>
      </c>
      <c r="H26" s="20">
        <f t="shared" si="2"/>
        <v>0.1053484602917342</v>
      </c>
      <c r="I26" s="15">
        <v>34</v>
      </c>
      <c r="J26" s="20">
        <f t="shared" si="3"/>
        <v>5.5105348460291734E-2</v>
      </c>
      <c r="K26" s="15">
        <v>29</v>
      </c>
      <c r="L26" s="20">
        <f t="shared" si="4"/>
        <v>4.7001620745542948E-2</v>
      </c>
      <c r="M26" s="16">
        <v>195</v>
      </c>
      <c r="N26" s="20">
        <f t="shared" si="5"/>
        <v>0.31604538087520262</v>
      </c>
      <c r="O26" s="16">
        <v>247</v>
      </c>
      <c r="P26" s="20">
        <f t="shared" si="6"/>
        <v>0.40032414910858993</v>
      </c>
      <c r="Q26" s="16">
        <v>26</v>
      </c>
      <c r="R26" s="20">
        <f t="shared" si="7"/>
        <v>4.2139384116693678E-2</v>
      </c>
      <c r="S26" s="17">
        <v>0.311</v>
      </c>
      <c r="T26" s="2"/>
    </row>
    <row r="27" spans="1:30" ht="18.75" customHeight="1" x14ac:dyDescent="0.2">
      <c r="A27" s="18">
        <v>20</v>
      </c>
      <c r="B27" s="19" t="s">
        <v>19</v>
      </c>
      <c r="C27" s="20"/>
      <c r="D27" s="21">
        <f t="shared" si="0"/>
        <v>493</v>
      </c>
      <c r="E27" s="15">
        <v>31</v>
      </c>
      <c r="F27" s="20">
        <f t="shared" si="1"/>
        <v>6.2880324543610547E-2</v>
      </c>
      <c r="G27" s="15">
        <v>52</v>
      </c>
      <c r="H27" s="20">
        <f t="shared" si="2"/>
        <v>0.10547667342799188</v>
      </c>
      <c r="I27" s="15">
        <v>26</v>
      </c>
      <c r="J27" s="20">
        <f t="shared" si="3"/>
        <v>5.2738336713995942E-2</v>
      </c>
      <c r="K27" s="15">
        <v>28</v>
      </c>
      <c r="L27" s="20">
        <f t="shared" si="4"/>
        <v>5.6795131845841784E-2</v>
      </c>
      <c r="M27" s="16">
        <v>112</v>
      </c>
      <c r="N27" s="20">
        <f t="shared" si="5"/>
        <v>0.22718052738336714</v>
      </c>
      <c r="O27" s="16">
        <v>210</v>
      </c>
      <c r="P27" s="20">
        <f t="shared" si="6"/>
        <v>0.42596348884381341</v>
      </c>
      <c r="Q27" s="16">
        <v>34</v>
      </c>
      <c r="R27" s="20">
        <f t="shared" si="7"/>
        <v>6.8965517241379309E-2</v>
      </c>
      <c r="S27" s="17">
        <v>0.36399999999999999</v>
      </c>
    </row>
    <row r="28" spans="1:30" s="22" customFormat="1" ht="18.75" customHeight="1" x14ac:dyDescent="0.2">
      <c r="A28" s="11">
        <v>21</v>
      </c>
      <c r="B28" s="19" t="s">
        <v>11</v>
      </c>
      <c r="C28" s="20"/>
      <c r="D28" s="21">
        <f t="shared" si="0"/>
        <v>454</v>
      </c>
      <c r="E28" s="15">
        <v>15</v>
      </c>
      <c r="F28" s="20">
        <f t="shared" si="1"/>
        <v>3.3039647577092511E-2</v>
      </c>
      <c r="G28" s="15">
        <v>35</v>
      </c>
      <c r="H28" s="20">
        <f t="shared" si="2"/>
        <v>7.7092511013215861E-2</v>
      </c>
      <c r="I28" s="15">
        <v>34</v>
      </c>
      <c r="J28" s="20">
        <f t="shared" si="3"/>
        <v>7.4889867841409691E-2</v>
      </c>
      <c r="K28" s="15">
        <v>34</v>
      </c>
      <c r="L28" s="20">
        <f t="shared" si="4"/>
        <v>7.4889867841409691E-2</v>
      </c>
      <c r="M28" s="16">
        <v>129</v>
      </c>
      <c r="N28" s="20">
        <f t="shared" si="5"/>
        <v>0.28414096916299558</v>
      </c>
      <c r="O28" s="16">
        <v>183</v>
      </c>
      <c r="P28" s="20">
        <f t="shared" si="6"/>
        <v>0.40308370044052866</v>
      </c>
      <c r="Q28" s="16">
        <v>24</v>
      </c>
      <c r="R28" s="20">
        <f t="shared" si="7"/>
        <v>5.2863436123348019E-2</v>
      </c>
      <c r="S28" s="17">
        <v>0.24399999999999999</v>
      </c>
      <c r="T28" s="2"/>
    </row>
    <row r="29" spans="1:30" ht="18.75" customHeight="1" x14ac:dyDescent="0.2">
      <c r="A29" s="18">
        <v>22</v>
      </c>
      <c r="B29" s="19" t="s">
        <v>28</v>
      </c>
      <c r="C29" s="20"/>
      <c r="D29" s="21">
        <f t="shared" si="0"/>
        <v>381</v>
      </c>
      <c r="E29" s="15">
        <v>12</v>
      </c>
      <c r="F29" s="20">
        <f t="shared" si="1"/>
        <v>3.1496062992125984E-2</v>
      </c>
      <c r="G29" s="15">
        <v>48</v>
      </c>
      <c r="H29" s="20">
        <f t="shared" si="2"/>
        <v>0.12598425196850394</v>
      </c>
      <c r="I29" s="15">
        <v>21</v>
      </c>
      <c r="J29" s="20">
        <f t="shared" si="3"/>
        <v>5.5118110236220472E-2</v>
      </c>
      <c r="K29" s="15">
        <v>19</v>
      </c>
      <c r="L29" s="20">
        <f t="shared" si="4"/>
        <v>4.9868766404199474E-2</v>
      </c>
      <c r="M29" s="16">
        <v>118</v>
      </c>
      <c r="N29" s="20">
        <f t="shared" si="5"/>
        <v>0.30971128608923887</v>
      </c>
      <c r="O29" s="16">
        <v>152</v>
      </c>
      <c r="P29" s="20">
        <f t="shared" si="6"/>
        <v>0.39895013123359579</v>
      </c>
      <c r="Q29" s="16">
        <v>11</v>
      </c>
      <c r="R29" s="20">
        <f t="shared" si="7"/>
        <v>2.8871391076115485E-2</v>
      </c>
      <c r="S29" s="17">
        <v>0.32700000000000001</v>
      </c>
    </row>
    <row r="30" spans="1:30" s="22" customFormat="1" ht="18.75" customHeight="1" x14ac:dyDescent="0.2">
      <c r="A30" s="11">
        <v>23</v>
      </c>
      <c r="B30" s="19" t="s">
        <v>27</v>
      </c>
      <c r="C30" s="20"/>
      <c r="D30" s="21">
        <f t="shared" si="0"/>
        <v>337</v>
      </c>
      <c r="E30" s="15">
        <v>10</v>
      </c>
      <c r="F30" s="20">
        <f t="shared" si="1"/>
        <v>2.967359050445104E-2</v>
      </c>
      <c r="G30" s="15">
        <v>19</v>
      </c>
      <c r="H30" s="20">
        <f t="shared" si="2"/>
        <v>5.637982195845697E-2</v>
      </c>
      <c r="I30" s="15">
        <v>27</v>
      </c>
      <c r="J30" s="20">
        <f t="shared" si="3"/>
        <v>8.0118694362017809E-2</v>
      </c>
      <c r="K30" s="15">
        <v>8</v>
      </c>
      <c r="L30" s="20">
        <f t="shared" si="4"/>
        <v>2.3738872403560832E-2</v>
      </c>
      <c r="M30" s="16">
        <v>74</v>
      </c>
      <c r="N30" s="20">
        <f t="shared" si="5"/>
        <v>0.21958456973293769</v>
      </c>
      <c r="O30" s="16">
        <v>171</v>
      </c>
      <c r="P30" s="20">
        <f t="shared" si="6"/>
        <v>0.50741839762611274</v>
      </c>
      <c r="Q30" s="16">
        <v>28</v>
      </c>
      <c r="R30" s="20">
        <f t="shared" si="7"/>
        <v>8.3086053412462904E-2</v>
      </c>
      <c r="S30" s="17">
        <v>0.33700000000000002</v>
      </c>
      <c r="T30" s="2"/>
    </row>
    <row r="31" spans="1:30" ht="18.75" customHeight="1" x14ac:dyDescent="0.2">
      <c r="A31" s="18">
        <v>24</v>
      </c>
      <c r="B31" s="19" t="s">
        <v>34</v>
      </c>
      <c r="C31" s="20"/>
      <c r="D31" s="21">
        <f t="shared" si="0"/>
        <v>314</v>
      </c>
      <c r="E31" s="15">
        <v>16</v>
      </c>
      <c r="F31" s="20">
        <f t="shared" si="1"/>
        <v>5.0955414012738856E-2</v>
      </c>
      <c r="G31" s="15">
        <v>46</v>
      </c>
      <c r="H31" s="20">
        <f t="shared" si="2"/>
        <v>0.1464968152866242</v>
      </c>
      <c r="I31" s="15">
        <v>23</v>
      </c>
      <c r="J31" s="20">
        <f t="shared" si="3"/>
        <v>7.32484076433121E-2</v>
      </c>
      <c r="K31" s="15">
        <v>36</v>
      </c>
      <c r="L31" s="20">
        <f t="shared" si="4"/>
        <v>0.11464968152866242</v>
      </c>
      <c r="M31" s="16">
        <v>72</v>
      </c>
      <c r="N31" s="20">
        <f t="shared" si="5"/>
        <v>0.22929936305732485</v>
      </c>
      <c r="O31" s="16">
        <v>114</v>
      </c>
      <c r="P31" s="20">
        <f t="shared" si="6"/>
        <v>0.36305732484076431</v>
      </c>
      <c r="Q31" s="16">
        <v>7</v>
      </c>
      <c r="R31" s="20">
        <f t="shared" si="7"/>
        <v>2.2292993630573247E-2</v>
      </c>
      <c r="S31" s="17">
        <v>0.24399999999999999</v>
      </c>
    </row>
    <row r="32" spans="1:30" s="22" customFormat="1" ht="18.75" customHeight="1" thickBot="1" x14ac:dyDescent="0.25">
      <c r="A32" s="11">
        <v>25</v>
      </c>
      <c r="B32" s="19" t="s">
        <v>26</v>
      </c>
      <c r="C32" s="20"/>
      <c r="D32" s="21">
        <f t="shared" si="0"/>
        <v>283</v>
      </c>
      <c r="E32" s="23">
        <v>13</v>
      </c>
      <c r="F32" s="20">
        <f t="shared" si="1"/>
        <v>4.5936395759717315E-2</v>
      </c>
      <c r="G32" s="23">
        <v>39</v>
      </c>
      <c r="H32" s="20">
        <f t="shared" si="2"/>
        <v>0.13780918727915195</v>
      </c>
      <c r="I32" s="23">
        <v>21</v>
      </c>
      <c r="J32" s="20">
        <f t="shared" si="3"/>
        <v>7.4204946996466431E-2</v>
      </c>
      <c r="K32" s="23">
        <v>15</v>
      </c>
      <c r="L32" s="20">
        <f t="shared" si="4"/>
        <v>5.3003533568904596E-2</v>
      </c>
      <c r="M32" s="24">
        <v>81</v>
      </c>
      <c r="N32" s="20">
        <f t="shared" si="5"/>
        <v>0.28621908127208479</v>
      </c>
      <c r="O32" s="24">
        <v>108</v>
      </c>
      <c r="P32" s="20">
        <f t="shared" si="6"/>
        <v>0.38162544169611307</v>
      </c>
      <c r="Q32" s="24">
        <v>6</v>
      </c>
      <c r="R32" s="20">
        <f t="shared" si="7"/>
        <v>2.1201413427561839E-2</v>
      </c>
      <c r="S32" s="17">
        <v>0.35699999999999998</v>
      </c>
      <c r="T32" s="2"/>
    </row>
    <row r="33" spans="1:19" s="22" customFormat="1" ht="18.75" hidden="1" customHeight="1" x14ac:dyDescent="0.2">
      <c r="A33" s="25"/>
      <c r="B33" s="26"/>
      <c r="C33" s="27"/>
      <c r="D33" s="28"/>
      <c r="E33" s="29"/>
      <c r="F33" s="27"/>
      <c r="G33" s="29"/>
      <c r="H33" s="27"/>
      <c r="I33" s="29"/>
      <c r="J33" s="27"/>
      <c r="K33" s="29"/>
      <c r="L33" s="27"/>
      <c r="M33" s="30"/>
      <c r="N33" s="27"/>
      <c r="O33" s="30"/>
      <c r="P33" s="27"/>
      <c r="Q33" s="30"/>
      <c r="R33" s="27"/>
      <c r="S33" s="31"/>
    </row>
    <row r="34" spans="1:19" s="22" customFormat="1" ht="18.75" hidden="1" customHeight="1" thickBot="1" x14ac:dyDescent="0.25">
      <c r="A34" s="25"/>
      <c r="B34" s="26"/>
      <c r="C34" s="27"/>
      <c r="D34" s="28"/>
      <c r="E34" s="29"/>
      <c r="F34" s="27"/>
      <c r="G34" s="29"/>
      <c r="H34" s="27"/>
      <c r="I34" s="29"/>
      <c r="J34" s="27"/>
      <c r="K34" s="29"/>
      <c r="L34" s="27"/>
      <c r="M34" s="30"/>
      <c r="N34" s="27"/>
      <c r="O34" s="30"/>
      <c r="P34" s="27"/>
      <c r="Q34" s="30"/>
      <c r="R34" s="27"/>
      <c r="S34" s="31"/>
    </row>
    <row r="35" spans="1:19" ht="20.100000000000001" customHeight="1" thickBot="1" x14ac:dyDescent="0.25">
      <c r="A35" s="43" t="s">
        <v>1</v>
      </c>
      <c r="B35" s="44"/>
      <c r="C35" s="32"/>
      <c r="D35" s="33">
        <f>SUM(D8:D32)</f>
        <v>41852</v>
      </c>
      <c r="E35" s="33">
        <f>SUM(E8:E32)</f>
        <v>2068</v>
      </c>
      <c r="F35" s="32">
        <f t="shared" ref="F35" si="8">E35/D35</f>
        <v>4.9412214470037276E-2</v>
      </c>
      <c r="G35" s="33">
        <f>SUM(G8:G32)</f>
        <v>4539</v>
      </c>
      <c r="H35" s="32">
        <f t="shared" ref="H35" si="9">G35/$D35</f>
        <v>0.10845359839434196</v>
      </c>
      <c r="I35" s="33">
        <f>SUM(I8:I32)</f>
        <v>2678</v>
      </c>
      <c r="J35" s="32">
        <f t="shared" ref="J35" si="10">I35/$D35</f>
        <v>6.398738411545446E-2</v>
      </c>
      <c r="K35" s="33">
        <f>SUM(K8:K32)</f>
        <v>2282</v>
      </c>
      <c r="L35" s="32">
        <f t="shared" ref="L35" si="11">K35/$D35</f>
        <v>5.4525470706298387E-2</v>
      </c>
      <c r="M35" s="33">
        <f>SUM(M8:M32)</f>
        <v>10335</v>
      </c>
      <c r="N35" s="32">
        <f t="shared" ref="N35" si="12">M35/$D35</f>
        <v>0.2469416037465354</v>
      </c>
      <c r="O35" s="33">
        <f>SUM(O8:O32)</f>
        <v>17409</v>
      </c>
      <c r="P35" s="32">
        <f t="shared" ref="P35" si="13">O35/$D35</f>
        <v>0.41596578419191438</v>
      </c>
      <c r="Q35" s="33">
        <f>SUM(Q8:Q32)</f>
        <v>2541</v>
      </c>
      <c r="R35" s="32">
        <f t="shared" ref="R35" si="14">Q35/$D35</f>
        <v>6.071394437541814E-2</v>
      </c>
      <c r="S35" s="34">
        <v>0.312</v>
      </c>
    </row>
    <row r="36" spans="1:19" x14ac:dyDescent="0.2">
      <c r="A36" s="35" t="s">
        <v>36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7"/>
    </row>
    <row r="37" spans="1:19" x14ac:dyDescent="0.2">
      <c r="A37" s="35" t="s">
        <v>42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</row>
    <row r="38" spans="1:19" x14ac:dyDescent="0.2">
      <c r="A38" s="40" t="s">
        <v>37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9" ht="13.15" customHeight="1" x14ac:dyDescent="0.2">
      <c r="A39" s="40" t="s">
        <v>38</v>
      </c>
      <c r="B39" s="4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2019-04-12T15:01:18Z</dcterms:modified>
</cp:coreProperties>
</file>