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372"/>
  </bookViews>
  <sheets>
    <sheet name="2018" sheetId="2" r:id="rId1"/>
  </sheets>
  <definedNames>
    <definedName name="_xlnm.Print_Area" localSheetId="0">'2018'!$A$1:$O$52</definedName>
  </definedNames>
  <calcPr calcId="152511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D44" i="2" s="1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B45" i="2" l="1"/>
  <c r="D41" i="2"/>
  <c r="D43" i="2"/>
  <c r="D42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<sst xmlns="http://schemas.openxmlformats.org/spreadsheetml/2006/main" count="58" uniqueCount="44">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</sst>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9" fontId="18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4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9" fillId="0" borderId="0" xfId="3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4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3" applyFont="1" applyFill="1" applyAlignment="1">
      <alignment vertical="center"/>
    </xf>
    <xf numFmtId="0" fontId="20" fillId="4" borderId="2" xfId="0" applyFont="1" applyFill="1" applyBorder="1"/>
    <xf numFmtId="0" fontId="20" fillId="4" borderId="3" xfId="0" applyFont="1" applyFill="1" applyBorder="1"/>
    <xf numFmtId="0" fontId="20" fillId="4" borderId="4" xfId="0" applyFont="1" applyFill="1" applyBorder="1"/>
    <xf numFmtId="0" fontId="21" fillId="4" borderId="5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horizontal="centerContinuous" vertical="center"/>
    </xf>
    <xf numFmtId="0" fontId="22" fillId="4" borderId="0" xfId="0" applyFont="1" applyFill="1" applyBorder="1" applyAlignment="1">
      <alignment horizontal="centerContinuous" vertical="center"/>
    </xf>
    <xf numFmtId="0" fontId="22" fillId="4" borderId="6" xfId="0" applyFont="1" applyFill="1" applyBorder="1" applyAlignment="1">
      <alignment horizontal="centerContinuous" vertical="center"/>
    </xf>
    <xf numFmtId="0" fontId="23" fillId="4" borderId="5" xfId="0" applyFont="1" applyFill="1" applyBorder="1" applyAlignment="1">
      <alignment horizontal="centerContinuous" vertical="center" wrapText="1"/>
    </xf>
    <xf numFmtId="0" fontId="24" fillId="4" borderId="5" xfId="0" applyFont="1" applyFill="1" applyBorder="1" applyAlignment="1">
      <alignment horizontal="centerContinuous" vertical="center" wrapText="1"/>
    </xf>
    <xf numFmtId="0" fontId="24" fillId="4" borderId="7" xfId="0" applyFont="1" applyFill="1" applyBorder="1" applyAlignment="1">
      <alignment horizontal="centerContinuous" vertical="center" wrapText="1"/>
    </xf>
    <xf numFmtId="0" fontId="22" fillId="4" borderId="1" xfId="0" applyFont="1" applyFill="1" applyBorder="1" applyAlignment="1">
      <alignment horizontal="centerContinuous" vertical="center"/>
    </xf>
    <xf numFmtId="0" fontId="20" fillId="4" borderId="1" xfId="0" applyFont="1" applyFill="1" applyBorder="1" applyAlignment="1">
      <alignment horizontal="centerContinuous" vertical="center"/>
    </xf>
    <xf numFmtId="0" fontId="22" fillId="4" borderId="8" xfId="0" applyFont="1" applyFill="1" applyBorder="1" applyAlignment="1">
      <alignment horizontal="centerContinuous" vertical="center"/>
    </xf>
    <xf numFmtId="0" fontId="22" fillId="5" borderId="0" xfId="0" applyFont="1" applyFill="1" applyBorder="1" applyAlignment="1">
      <alignment vertical="center"/>
    </xf>
    <xf numFmtId="3" fontId="22" fillId="5" borderId="0" xfId="0" applyNumberFormat="1" applyFont="1" applyFill="1" applyBorder="1" applyAlignment="1">
      <alignment horizontal="center" vertical="center"/>
    </xf>
    <xf numFmtId="9" fontId="22" fillId="5" borderId="0" xfId="4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4" applyFont="1" applyFill="1" applyBorder="1" applyAlignment="1">
      <alignment horizontal="center" vertical="center"/>
    </xf>
    <xf numFmtId="9" fontId="1" fillId="6" borderId="10" xfId="4" applyFont="1" applyFill="1" applyBorder="1" applyAlignment="1">
      <alignment horizontal="center" vertical="center"/>
    </xf>
    <xf numFmtId="9" fontId="1" fillId="6" borderId="11" xfId="4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4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4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0" fontId="17" fillId="0" borderId="0" xfId="2"/>
    <xf numFmtId="0" fontId="16" fillId="6" borderId="0" xfId="0" applyFont="1" applyFill="1" applyBorder="1" applyAlignment="1">
      <alignment vertical="center" wrapText="1"/>
    </xf>
    <xf numFmtId="9" fontId="1" fillId="6" borderId="14" xfId="4" applyFont="1" applyFill="1" applyBorder="1" applyAlignment="1">
      <alignment horizontal="center" vertical="center"/>
    </xf>
    <xf numFmtId="9" fontId="1" fillId="6" borderId="15" xfId="4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_2018" xfId="2"/>
    <cellStyle name="Normal_Directorio CEMs - agos - 2009 - UGTAI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2336</c:v>
                </c:pt>
                <c:pt idx="1">
                  <c:v>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5 casos, Lima 4 casos, Ancash 4 casos, Piura 3 casos, Puno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P72"/>
  <sheetViews>
    <sheetView tabSelected="1" view="pageBreakPreview" zoomScale="83" zoomScaleNormal="100" zoomScaleSheetLayoutView="83" workbookViewId="0"/>
  </sheetViews>
  <sheetFormatPr baseColWidth="10" defaultColWidth="11.44140625" defaultRowHeight="13.2" x14ac:dyDescent="0.25"/>
  <cols>
    <col min="1" max="16384" width="11.44140625" style="2"/>
  </cols>
  <sheetData>
    <row r="4" spans="1:15" ht="15.6" x14ac:dyDescent="0.25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3"/>
    <row r="6" spans="1:15" ht="5.2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7.399999999999999" x14ac:dyDescent="0.25">
      <c r="A7" s="31" t="s">
        <v>20</v>
      </c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1:15" ht="17.399999999999999" x14ac:dyDescent="0.25">
      <c r="A8" s="31" t="s">
        <v>21</v>
      </c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5" ht="19.2" x14ac:dyDescent="0.25">
      <c r="A9" s="35" t="s">
        <v>23</v>
      </c>
      <c r="B9" s="32"/>
      <c r="C9" s="32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ht="17.399999999999999" x14ac:dyDescent="0.25">
      <c r="A10" s="31" t="s">
        <v>9</v>
      </c>
      <c r="B10" s="32"/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1:15" ht="15.6" x14ac:dyDescent="0.25">
      <c r="A11" s="36" t="s">
        <v>43</v>
      </c>
      <c r="B11" s="33"/>
      <c r="C11" s="32"/>
      <c r="D11" s="33"/>
      <c r="E11" s="33"/>
      <c r="F11" s="33"/>
      <c r="G11" s="33"/>
      <c r="H11" s="33"/>
      <c r="I11" s="32"/>
      <c r="J11" s="32"/>
      <c r="K11" s="33"/>
      <c r="L11" s="33"/>
      <c r="M11" s="33"/>
      <c r="N11" s="33"/>
      <c r="O11" s="34"/>
    </row>
    <row r="12" spans="1:15" ht="5.25" customHeight="1" thickBot="1" x14ac:dyDescent="0.3">
      <c r="A12" s="37"/>
      <c r="B12" s="38"/>
      <c r="C12" s="39"/>
      <c r="D12" s="38"/>
      <c r="E12" s="38"/>
      <c r="F12" s="38"/>
      <c r="G12" s="38"/>
      <c r="H12" s="38"/>
      <c r="I12" s="39"/>
      <c r="J12" s="39"/>
      <c r="K12" s="38"/>
      <c r="L12" s="38"/>
      <c r="M12" s="38"/>
      <c r="N12" s="38"/>
      <c r="O12" s="40"/>
    </row>
    <row r="13" spans="1:15" ht="5.25" customHeight="1" x14ac:dyDescent="0.25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5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5">
      <c r="K16" s="11"/>
      <c r="L16" s="11"/>
      <c r="M16" s="11"/>
      <c r="N16" s="11"/>
      <c r="O16" s="7"/>
    </row>
    <row r="17" spans="1:16" ht="4.5" customHeight="1" x14ac:dyDescent="0.25"/>
    <row r="18" spans="1:16" ht="14.25" customHeight="1" x14ac:dyDescent="0.25">
      <c r="A18" s="74" t="s">
        <v>0</v>
      </c>
      <c r="B18" s="74" t="s">
        <v>1</v>
      </c>
      <c r="C18" s="74" t="s">
        <v>18</v>
      </c>
      <c r="D18" s="74" t="s">
        <v>19</v>
      </c>
      <c r="K18" s="76" t="s">
        <v>4</v>
      </c>
      <c r="L18" s="74" t="s">
        <v>14</v>
      </c>
      <c r="M18" s="74"/>
      <c r="N18" s="74"/>
      <c r="O18" s="74" t="s">
        <v>3</v>
      </c>
    </row>
    <row r="19" spans="1:16" ht="14.25" customHeight="1" x14ac:dyDescent="0.25">
      <c r="A19" s="74"/>
      <c r="B19" s="74"/>
      <c r="C19" s="74"/>
      <c r="D19" s="74"/>
      <c r="K19" s="76"/>
      <c r="L19" s="74"/>
      <c r="M19" s="74"/>
      <c r="N19" s="74"/>
      <c r="O19" s="74"/>
    </row>
    <row r="20" spans="1:16" ht="16.95" customHeight="1" x14ac:dyDescent="0.25">
      <c r="A20" s="47" t="s">
        <v>2</v>
      </c>
      <c r="B20" s="48">
        <f t="shared" ref="B20:B29" si="0">SUM(C20:D20)</f>
        <v>614</v>
      </c>
      <c r="C20" s="49">
        <v>473</v>
      </c>
      <c r="D20" s="49">
        <v>141</v>
      </c>
      <c r="E20" s="4"/>
      <c r="F20" s="4"/>
      <c r="G20" s="4"/>
      <c r="H20" s="4"/>
      <c r="I20" s="4"/>
      <c r="K20" s="76"/>
      <c r="L20" s="74"/>
      <c r="M20" s="74"/>
      <c r="N20" s="74"/>
      <c r="O20" s="74"/>
    </row>
    <row r="21" spans="1:16" ht="16.95" customHeight="1" x14ac:dyDescent="0.25">
      <c r="A21" s="50" t="s">
        <v>15</v>
      </c>
      <c r="B21" s="51">
        <f t="shared" si="0"/>
        <v>610</v>
      </c>
      <c r="C21" s="52">
        <v>437</v>
      </c>
      <c r="D21" s="52">
        <v>173</v>
      </c>
      <c r="K21" s="79" t="s">
        <v>22</v>
      </c>
      <c r="L21" s="77" t="s">
        <v>6</v>
      </c>
      <c r="M21" s="77"/>
      <c r="N21" s="77"/>
      <c r="O21" s="56">
        <v>0.6428571428571429</v>
      </c>
    </row>
    <row r="22" spans="1:16" ht="16.95" customHeight="1" thickBot="1" x14ac:dyDescent="0.3">
      <c r="A22" s="50" t="s">
        <v>16</v>
      </c>
      <c r="B22" s="51">
        <f t="shared" si="0"/>
        <v>612</v>
      </c>
      <c r="C22" s="52">
        <v>441</v>
      </c>
      <c r="D22" s="52">
        <v>171</v>
      </c>
      <c r="K22" s="79"/>
      <c r="L22" s="75" t="s">
        <v>28</v>
      </c>
      <c r="M22" s="75"/>
      <c r="N22" s="75"/>
      <c r="O22" s="72">
        <v>0.35714285714285715</v>
      </c>
    </row>
    <row r="23" spans="1:16" ht="16.95" customHeight="1" x14ac:dyDescent="0.25">
      <c r="A23" s="53" t="s">
        <v>34</v>
      </c>
      <c r="B23" s="54">
        <f t="shared" si="0"/>
        <v>660</v>
      </c>
      <c r="C23" s="55">
        <v>497</v>
      </c>
      <c r="D23" s="55">
        <v>163</v>
      </c>
      <c r="K23" s="80" t="s">
        <v>5</v>
      </c>
      <c r="L23" s="78" t="s">
        <v>6</v>
      </c>
      <c r="M23" s="78"/>
      <c r="N23" s="78"/>
      <c r="O23" s="56">
        <v>0.42493175614194723</v>
      </c>
    </row>
    <row r="24" spans="1:16" ht="16.95" customHeight="1" thickBot="1" x14ac:dyDescent="0.3">
      <c r="A24" s="53" t="s">
        <v>35</v>
      </c>
      <c r="B24" s="54">
        <f t="shared" si="0"/>
        <v>661</v>
      </c>
      <c r="C24" s="55">
        <v>488</v>
      </c>
      <c r="D24" s="55">
        <v>173</v>
      </c>
      <c r="K24" s="81"/>
      <c r="L24" s="75" t="s">
        <v>28</v>
      </c>
      <c r="M24" s="75"/>
      <c r="N24" s="75"/>
      <c r="O24" s="72">
        <v>0.57506824385805277</v>
      </c>
    </row>
    <row r="25" spans="1:16" ht="16.95" hidden="1" customHeight="1" x14ac:dyDescent="0.25">
      <c r="A25" s="53" t="s">
        <v>36</v>
      </c>
      <c r="B25" s="54">
        <f t="shared" si="0"/>
        <v>0</v>
      </c>
      <c r="C25" s="55"/>
      <c r="D25" s="55"/>
      <c r="K25" s="71"/>
    </row>
    <row r="26" spans="1:16" ht="16.95" hidden="1" customHeight="1" x14ac:dyDescent="0.25">
      <c r="A26" s="53" t="s">
        <v>37</v>
      </c>
      <c r="B26" s="54">
        <f t="shared" si="0"/>
        <v>0</v>
      </c>
      <c r="C26" s="55"/>
      <c r="D26" s="55"/>
      <c r="K26" s="71"/>
    </row>
    <row r="27" spans="1:16" ht="16.95" hidden="1" customHeight="1" x14ac:dyDescent="0.25">
      <c r="A27" s="53" t="s">
        <v>38</v>
      </c>
      <c r="B27" s="54">
        <f t="shared" si="0"/>
        <v>0</v>
      </c>
      <c r="C27" s="55"/>
      <c r="D27" s="55"/>
      <c r="K27" s="71"/>
    </row>
    <row r="28" spans="1:16" ht="16.95" hidden="1" customHeight="1" x14ac:dyDescent="0.25">
      <c r="A28" s="53" t="s">
        <v>39</v>
      </c>
      <c r="B28" s="54">
        <f t="shared" si="0"/>
        <v>0</v>
      </c>
      <c r="C28" s="55"/>
      <c r="D28" s="55"/>
      <c r="K28" s="71"/>
    </row>
    <row r="29" spans="1:16" ht="16.95" hidden="1" customHeight="1" x14ac:dyDescent="0.25">
      <c r="A29" s="53" t="s">
        <v>40</v>
      </c>
      <c r="B29" s="54">
        <f t="shared" si="0"/>
        <v>0</v>
      </c>
      <c r="C29" s="55"/>
      <c r="D29" s="55"/>
      <c r="K29" s="71"/>
    </row>
    <row r="30" spans="1:16" ht="16.95" hidden="1" customHeight="1" x14ac:dyDescent="0.25">
      <c r="A30" s="53" t="s">
        <v>41</v>
      </c>
      <c r="B30" s="54">
        <f>SUM(C30:D30)</f>
        <v>0</v>
      </c>
      <c r="C30" s="55"/>
      <c r="D30" s="55"/>
      <c r="K30" s="71"/>
    </row>
    <row r="31" spans="1:16" ht="16.95" hidden="1" customHeight="1" x14ac:dyDescent="0.25">
      <c r="A31" s="53" t="s">
        <v>42</v>
      </c>
      <c r="B31" s="54">
        <f>SUM(C31:D31)</f>
        <v>0</v>
      </c>
      <c r="C31" s="55"/>
      <c r="D31" s="55"/>
      <c r="K31" s="71"/>
    </row>
    <row r="32" spans="1:16" s="63" customFormat="1" ht="16.95" customHeight="1" x14ac:dyDescent="0.25">
      <c r="A32" s="41" t="s">
        <v>1</v>
      </c>
      <c r="B32" s="42">
        <f>SUM(B20:B31)</f>
        <v>3157</v>
      </c>
      <c r="C32" s="42">
        <f>SUM(C20:C31)</f>
        <v>2336</v>
      </c>
      <c r="D32" s="42">
        <f>SUM(D20:D31)</f>
        <v>821</v>
      </c>
      <c r="K32" s="80" t="s">
        <v>7</v>
      </c>
      <c r="L32" s="78" t="s">
        <v>6</v>
      </c>
      <c r="M32" s="78"/>
      <c r="N32" s="78"/>
      <c r="O32" s="73">
        <v>0.45610034207525657</v>
      </c>
      <c r="P32" s="70"/>
    </row>
    <row r="33" spans="1:16" s="63" customFormat="1" ht="16.95" customHeight="1" thickBot="1" x14ac:dyDescent="0.3">
      <c r="A33" s="59" t="s">
        <v>3</v>
      </c>
      <c r="B33" s="60">
        <f>+B32/$B$32</f>
        <v>1</v>
      </c>
      <c r="C33" s="60">
        <f>+C32/$B$32</f>
        <v>0.7399429838454229</v>
      </c>
      <c r="D33" s="60">
        <f>+D32/$B$32</f>
        <v>0.2600570161545771</v>
      </c>
      <c r="K33" s="81"/>
      <c r="L33" s="75" t="s">
        <v>28</v>
      </c>
      <c r="M33" s="75"/>
      <c r="N33" s="75"/>
      <c r="O33" s="72">
        <v>0.54389965792474348</v>
      </c>
      <c r="P33" s="70"/>
    </row>
    <row r="34" spans="1:16" s="63" customFormat="1" ht="16.95" customHeight="1" x14ac:dyDescent="0.25">
      <c r="A34" s="61"/>
      <c r="B34" s="62"/>
      <c r="C34" s="62"/>
      <c r="D34" s="62"/>
      <c r="K34" s="80" t="s">
        <v>8</v>
      </c>
      <c r="L34" s="77" t="s">
        <v>31</v>
      </c>
      <c r="M34" s="77"/>
      <c r="N34" s="77"/>
      <c r="O34" s="73">
        <v>0.27500000000000002</v>
      </c>
      <c r="P34" s="70"/>
    </row>
    <row r="35" spans="1:16" s="63" customFormat="1" ht="16.95" customHeight="1" thickBot="1" x14ac:dyDescent="0.3">
      <c r="A35" s="61"/>
      <c r="B35" s="62"/>
      <c r="C35" s="62"/>
      <c r="D35" s="62"/>
      <c r="K35" s="81"/>
      <c r="L35" s="75" t="s">
        <v>29</v>
      </c>
      <c r="M35" s="75"/>
      <c r="N35" s="75"/>
      <c r="O35" s="72">
        <v>0.72499999999999998</v>
      </c>
      <c r="P35" s="70"/>
    </row>
    <row r="36" spans="1:16" s="63" customFormat="1" ht="18.75" customHeight="1" x14ac:dyDescent="0.25">
      <c r="A36" s="61"/>
      <c r="B36" s="62"/>
      <c r="C36" s="62"/>
      <c r="D36" s="62"/>
      <c r="K36" s="66" t="s">
        <v>30</v>
      </c>
      <c r="P36" s="70"/>
    </row>
    <row r="37" spans="1:16" ht="18.75" customHeight="1" x14ac:dyDescent="0.25">
      <c r="A37" s="12" t="s">
        <v>17</v>
      </c>
      <c r="B37" s="12"/>
      <c r="C37" s="12"/>
      <c r="D37" s="12"/>
      <c r="E37" s="4"/>
      <c r="F37" s="4"/>
      <c r="G37" s="4"/>
      <c r="H37" s="4"/>
      <c r="I37" s="4"/>
      <c r="K37" s="69" t="s">
        <v>32</v>
      </c>
      <c r="L37" s="67"/>
      <c r="M37" s="67"/>
      <c r="N37" s="67"/>
      <c r="O37" s="68"/>
      <c r="P37" s="70"/>
    </row>
    <row r="38" spans="1:16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L38" s="67"/>
      <c r="M38" s="67"/>
      <c r="N38" s="67"/>
      <c r="O38" s="68"/>
      <c r="P38" s="70"/>
    </row>
    <row r="39" spans="1:16" ht="18.75" customHeight="1" x14ac:dyDescent="0.25">
      <c r="O39" s="22"/>
      <c r="P39" s="70"/>
    </row>
    <row r="40" spans="1:16" ht="32.25" customHeight="1" x14ac:dyDescent="0.25">
      <c r="A40" s="44" t="s">
        <v>4</v>
      </c>
      <c r="B40" s="45" t="s">
        <v>1</v>
      </c>
      <c r="C40" s="46" t="s">
        <v>33</v>
      </c>
      <c r="D40" s="46" t="s">
        <v>3</v>
      </c>
      <c r="E40" s="5"/>
      <c r="F40" s="5"/>
      <c r="O40" s="22"/>
      <c r="P40" s="70"/>
    </row>
    <row r="41" spans="1:16" ht="22.95" customHeight="1" x14ac:dyDescent="0.25">
      <c r="A41" s="47" t="s">
        <v>27</v>
      </c>
      <c r="B41" s="48">
        <f>+C41</f>
        <v>42</v>
      </c>
      <c r="C41" s="64">
        <v>42</v>
      </c>
      <c r="D41" s="56">
        <f>+C41/$C$45</f>
        <v>1.3303769401330377E-2</v>
      </c>
      <c r="E41" s="5"/>
      <c r="F41" s="5"/>
      <c r="O41" s="22"/>
      <c r="P41" s="70"/>
    </row>
    <row r="42" spans="1:16" ht="22.95" customHeight="1" x14ac:dyDescent="0.25">
      <c r="A42" s="47" t="s">
        <v>5</v>
      </c>
      <c r="B42" s="48">
        <f>+C42</f>
        <v>2198</v>
      </c>
      <c r="C42" s="49">
        <v>2198</v>
      </c>
      <c r="D42" s="56">
        <f>+C42/$C$45</f>
        <v>0.69623059866962311</v>
      </c>
      <c r="E42" s="6"/>
      <c r="F42" s="6"/>
      <c r="P42" s="70"/>
    </row>
    <row r="43" spans="1:16" ht="22.95" customHeight="1" x14ac:dyDescent="0.25">
      <c r="A43" s="50" t="s">
        <v>7</v>
      </c>
      <c r="B43" s="51">
        <f>+C43</f>
        <v>877</v>
      </c>
      <c r="C43" s="52">
        <v>877</v>
      </c>
      <c r="D43" s="57">
        <f>+C43/$C$45</f>
        <v>0.27779537535635096</v>
      </c>
      <c r="E43" s="6"/>
      <c r="F43" s="6"/>
    </row>
    <row r="44" spans="1:16" ht="22.95" customHeight="1" x14ac:dyDescent="0.25">
      <c r="A44" s="53" t="s">
        <v>8</v>
      </c>
      <c r="B44" s="54">
        <f>+C44</f>
        <v>40</v>
      </c>
      <c r="C44" s="55">
        <v>40</v>
      </c>
      <c r="D44" s="58">
        <f>+C44/$C$45</f>
        <v>1.2670256572695597E-2</v>
      </c>
      <c r="E44" s="6"/>
      <c r="F44" s="6"/>
    </row>
    <row r="45" spans="1:16" ht="22.95" customHeight="1" x14ac:dyDescent="0.25">
      <c r="A45" s="41" t="s">
        <v>1</v>
      </c>
      <c r="B45" s="42">
        <f>SUM(B41:B44)</f>
        <v>3157</v>
      </c>
      <c r="C45" s="42">
        <f>SUM(C41:C44)</f>
        <v>3157</v>
      </c>
      <c r="D45" s="43">
        <f>+C45/$C$45</f>
        <v>1</v>
      </c>
      <c r="E45" s="8"/>
      <c r="F45" s="8"/>
    </row>
    <row r="46" spans="1:16" ht="2.25" hidden="1" customHeight="1" thickBot="1" x14ac:dyDescent="0.3">
      <c r="A46" s="24"/>
      <c r="B46" s="25"/>
      <c r="C46" s="25"/>
      <c r="D46" s="23"/>
      <c r="E46" s="9"/>
      <c r="F46" s="9"/>
    </row>
    <row r="47" spans="1:16" ht="3" customHeight="1" x14ac:dyDescent="0.25">
      <c r="A47" s="19"/>
      <c r="C47" s="10"/>
      <c r="D47" s="10"/>
      <c r="E47" s="10"/>
      <c r="K47" s="26"/>
      <c r="L47" s="26"/>
      <c r="M47" s="26"/>
      <c r="N47" s="26"/>
      <c r="O47" s="26"/>
    </row>
    <row r="48" spans="1:16" ht="3" customHeight="1" x14ac:dyDescent="0.25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5" ht="12.75" customHeight="1" x14ac:dyDescent="0.3">
      <c r="A49" s="65" t="s">
        <v>24</v>
      </c>
      <c r="B49" s="6"/>
      <c r="C49" s="6"/>
      <c r="D49" s="6"/>
      <c r="E49" s="6"/>
      <c r="J49" s="26"/>
      <c r="K49" s="26"/>
      <c r="L49" s="26"/>
      <c r="M49" s="26"/>
      <c r="N49" s="26"/>
      <c r="O49" s="26"/>
    </row>
    <row r="50" spans="1:15" ht="2.25" customHeight="1" x14ac:dyDescent="0.25">
      <c r="A50" s="20"/>
      <c r="B50" s="6"/>
      <c r="C50" s="6"/>
      <c r="D50" s="6"/>
      <c r="E50" s="6"/>
      <c r="J50" s="26"/>
    </row>
    <row r="51" spans="1:15" ht="15" customHeight="1" x14ac:dyDescent="0.25">
      <c r="A51" s="27" t="s">
        <v>25</v>
      </c>
      <c r="J51" s="26"/>
    </row>
    <row r="52" spans="1:15" x14ac:dyDescent="0.25">
      <c r="A52" s="27" t="s">
        <v>26</v>
      </c>
    </row>
    <row r="54" spans="1:15" ht="13.5" customHeight="1" x14ac:dyDescent="0.25"/>
    <row r="57" spans="1:15" ht="14.25" customHeight="1" x14ac:dyDescent="0.25"/>
    <row r="59" spans="1:15" ht="14.25" customHeight="1" x14ac:dyDescent="0.25"/>
    <row r="61" spans="1:15" ht="14.25" customHeight="1" x14ac:dyDescent="0.25"/>
    <row r="63" spans="1:15" ht="14.25" customHeight="1" x14ac:dyDescent="0.25"/>
    <row r="68" ht="14.25" customHeight="1" x14ac:dyDescent="0.25"/>
    <row r="70" ht="14.25" customHeight="1" x14ac:dyDescent="0.25"/>
    <row r="72" ht="14.25" customHeight="1" x14ac:dyDescent="0.25"/>
  </sheetData>
  <mergeCells count="19">
    <mergeCell ref="L24:N24"/>
    <mergeCell ref="O18:O20"/>
    <mergeCell ref="K18:K20"/>
    <mergeCell ref="L35:N35"/>
    <mergeCell ref="L34:N34"/>
    <mergeCell ref="L33:N33"/>
    <mergeCell ref="L32:N32"/>
    <mergeCell ref="L23:N23"/>
    <mergeCell ref="L22:N22"/>
    <mergeCell ref="L21:N21"/>
    <mergeCell ref="K21:K22"/>
    <mergeCell ref="K23:K24"/>
    <mergeCell ref="K32:K33"/>
    <mergeCell ref="K34:K35"/>
    <mergeCell ref="B18:B19"/>
    <mergeCell ref="A18:A19"/>
    <mergeCell ref="C18:C19"/>
    <mergeCell ref="D18:D19"/>
    <mergeCell ref="L18:N20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2017-09-12T16:23:32Z</cp:lastPrinted>
  <dcterms:created xsi:type="dcterms:W3CDTF">2009-11-09T20:17:47Z</dcterms:created>
  <dcterms:modified xsi:type="dcterms:W3CDTF">2018-06-16T00:39:44Z</dcterms:modified>
</cp:coreProperties>
</file>