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20" yWindow="-120" windowWidth="20730" windowHeight="11760" tabRatio="630"/>
  </bookViews>
  <sheets>
    <sheet name="4.1.1" sheetId="1" r:id="rId1"/>
  </sheets>
  <definedNames>
    <definedName name="_xlnm.Print_Area" localSheetId="0">'4.1.1'!$A$1:$P$66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0" i="1" l="1"/>
  <c r="O10" i="1" s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O15" i="1" l="1"/>
  <c r="O23" i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</calcChain>
</file>

<file path=xl/sharedStrings.xml><?xml version="1.0" encoding="utf-8"?>
<sst xmlns="http://schemas.openxmlformats.org/spreadsheetml/2006/main" count="44" uniqueCount="42">
  <si>
    <t>Total</t>
  </si>
  <si>
    <t>Promedio</t>
  </si>
  <si>
    <t>Incre. (%)</t>
  </si>
  <si>
    <t>Cuadro N° 4.1.1</t>
  </si>
  <si>
    <t>CASOS ATENDIDOS EN LOS CENTROS EMERGENCIA MUJER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</si>
  <si>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</si>
  <si>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</si>
  <si>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</si>
  <si>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</si>
  <si>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</si>
  <si>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</si>
  <si>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</si>
  <si>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</si>
  <si>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</si>
  <si>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</si>
  <si>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</si>
  <si>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</si>
  <si>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</si>
  <si>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</si>
  <si>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</si>
  <si>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</si>
  <si>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</si>
  <si>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</si>
  <si>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</si>
  <si>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</si>
  <si>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</si>
  <si>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</si>
  <si>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</si>
  <si>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</si>
  <si>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</si>
  <si>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</si>
  <si>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</si>
  <si>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</si>
  <si>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</si>
  <si>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</si>
  <si>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</si>
  <si>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</si>
  <si>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</si>
  <si>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</si>
  <si>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</si>
  <si>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</si>
  <si>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t>/a Actualizado al 31 de mayo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</si>
</sst>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 style="medium">
        <color rgb="FF305496"/>
      </top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6" fillId="2" borderId="7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E3-4065-860A-0673183C52A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94D-4FD2-AB9E-1A48FF9E05E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41802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29497696"/>
        <c:axId val="-1629500416"/>
      </c:lineChart>
      <c:catAx>
        <c:axId val="-162949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62950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29500416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-162949769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=""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abSelected="1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3" customWidth="1"/>
    <col min="2" max="9" width="8.7109375" style="3" customWidth="1"/>
    <col min="10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8" t="s">
        <v>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18" customHeight="1" x14ac:dyDescent="0.2">
      <c r="A4" s="28" t="s">
        <v>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23" t="s">
        <v>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39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0</v>
      </c>
      <c r="O8" s="6" t="s">
        <v>2</v>
      </c>
      <c r="P8" s="6" t="s">
        <v>1</v>
      </c>
    </row>
    <row r="9" spans="1:17" ht="20.100000000000001" customHeight="1" x14ac:dyDescent="0.2">
      <c r="A9" s="17" t="s">
        <v>20</v>
      </c>
      <c r="B9" s="7">
        <v>3183</v>
      </c>
      <c r="C9" s="7">
        <v>3107</v>
      </c>
      <c r="D9" s="7">
        <v>2697</v>
      </c>
      <c r="E9" s="7">
        <v>2956</v>
      </c>
      <c r="F9" s="7">
        <v>2629</v>
      </c>
      <c r="G9" s="7">
        <v>1858</v>
      </c>
      <c r="H9" s="7">
        <v>2322</v>
      </c>
      <c r="I9" s="7">
        <v>2237</v>
      </c>
      <c r="J9" s="7">
        <v>2369</v>
      </c>
      <c r="K9" s="7">
        <v>2480</v>
      </c>
      <c r="L9" s="7">
        <v>2253</v>
      </c>
      <c r="M9" s="7">
        <v>1668</v>
      </c>
      <c r="N9" s="21">
        <f>SUM(B9:M9)</f>
        <v>29759</v>
      </c>
      <c r="O9" s="7" t="s">
        <v>19</v>
      </c>
      <c r="P9" s="7">
        <f>N9/12</f>
        <v>2479.9166666666665</v>
      </c>
      <c r="Q9" s="16"/>
    </row>
    <row r="10" spans="1:17" ht="20.100000000000001" customHeight="1" x14ac:dyDescent="0.2">
      <c r="A10" s="18" t="s">
        <v>21</v>
      </c>
      <c r="B10" s="8">
        <v>2451</v>
      </c>
      <c r="C10" s="8">
        <v>2272</v>
      </c>
      <c r="D10" s="8">
        <v>2667</v>
      </c>
      <c r="E10" s="8">
        <v>2118</v>
      </c>
      <c r="F10" s="8">
        <v>2171</v>
      </c>
      <c r="G10" s="8">
        <v>2314</v>
      </c>
      <c r="H10" s="8">
        <v>1822</v>
      </c>
      <c r="I10" s="8">
        <v>2373</v>
      </c>
      <c r="J10" s="8">
        <v>2618</v>
      </c>
      <c r="K10" s="8">
        <v>2741</v>
      </c>
      <c r="L10" s="8">
        <v>2434</v>
      </c>
      <c r="M10" s="8">
        <v>2072</v>
      </c>
      <c r="N10" s="21">
        <f t="shared" ref="N10:N27" si="0">SUM(B10:M10)</f>
        <v>28053</v>
      </c>
      <c r="O10" s="20">
        <f>+N10/N9-1</f>
        <v>-5.7327195134245112E-2</v>
      </c>
      <c r="P10" s="7">
        <f t="shared" ref="P10:P27" si="1">N10/12</f>
        <v>2337.75</v>
      </c>
      <c r="Q10" s="16"/>
    </row>
    <row r="11" spans="1:17" ht="20.100000000000001" customHeight="1" x14ac:dyDescent="0.2">
      <c r="A11" s="18" t="s">
        <v>22</v>
      </c>
      <c r="B11" s="8">
        <v>2608</v>
      </c>
      <c r="C11" s="8">
        <v>2551</v>
      </c>
      <c r="D11" s="8">
        <v>3156</v>
      </c>
      <c r="E11" s="8">
        <v>2452</v>
      </c>
      <c r="F11" s="8">
        <v>2423</v>
      </c>
      <c r="G11" s="8">
        <v>2402</v>
      </c>
      <c r="H11" s="8">
        <v>2182</v>
      </c>
      <c r="I11" s="8">
        <v>2578</v>
      </c>
      <c r="J11" s="8">
        <v>2666</v>
      </c>
      <c r="K11" s="8">
        <v>2592</v>
      </c>
      <c r="L11" s="8">
        <v>2700</v>
      </c>
      <c r="M11" s="8">
        <v>1970</v>
      </c>
      <c r="N11" s="21">
        <f t="shared" si="0"/>
        <v>30280</v>
      </c>
      <c r="O11" s="20">
        <f t="shared" ref="O11:O27" si="2">+N11/N10-1</f>
        <v>7.9385448971589501E-2</v>
      </c>
      <c r="P11" s="7">
        <f t="shared" si="1"/>
        <v>2523.3333333333335</v>
      </c>
      <c r="Q11" s="16"/>
    </row>
    <row r="12" spans="1:17" ht="20.100000000000001" customHeight="1" x14ac:dyDescent="0.2">
      <c r="A12" s="18" t="s">
        <v>23</v>
      </c>
      <c r="B12" s="8">
        <v>2733</v>
      </c>
      <c r="C12" s="8">
        <v>2581</v>
      </c>
      <c r="D12" s="8">
        <v>2550</v>
      </c>
      <c r="E12" s="8">
        <v>2415</v>
      </c>
      <c r="F12" s="8">
        <v>2382</v>
      </c>
      <c r="G12" s="8">
        <v>2418</v>
      </c>
      <c r="H12" s="8">
        <v>2008</v>
      </c>
      <c r="I12" s="8">
        <v>2526</v>
      </c>
      <c r="J12" s="8">
        <v>2559</v>
      </c>
      <c r="K12" s="8">
        <v>2370</v>
      </c>
      <c r="L12" s="8">
        <v>2402</v>
      </c>
      <c r="M12" s="8">
        <v>1727</v>
      </c>
      <c r="N12" s="21">
        <f t="shared" si="0"/>
        <v>28671</v>
      </c>
      <c r="O12" s="20">
        <f t="shared" si="2"/>
        <v>-5.313738441215321E-2</v>
      </c>
      <c r="P12" s="7">
        <f t="shared" si="1"/>
        <v>2389.25</v>
      </c>
      <c r="Q12" s="16"/>
    </row>
    <row r="13" spans="1:17" ht="20.100000000000001" customHeight="1" x14ac:dyDescent="0.2">
      <c r="A13" s="18" t="s">
        <v>24</v>
      </c>
      <c r="B13" s="8">
        <v>2423</v>
      </c>
      <c r="C13" s="8">
        <v>2367</v>
      </c>
      <c r="D13" s="8">
        <v>2193</v>
      </c>
      <c r="E13" s="8">
        <v>2040</v>
      </c>
      <c r="F13" s="8">
        <v>2608</v>
      </c>
      <c r="G13" s="8">
        <v>2325</v>
      </c>
      <c r="H13" s="8">
        <v>2533</v>
      </c>
      <c r="I13" s="8">
        <v>2934</v>
      </c>
      <c r="J13" s="8">
        <v>2772</v>
      </c>
      <c r="K13" s="8">
        <v>2852</v>
      </c>
      <c r="L13" s="8">
        <v>2873</v>
      </c>
      <c r="M13" s="8">
        <v>1924</v>
      </c>
      <c r="N13" s="21">
        <f t="shared" si="0"/>
        <v>29844</v>
      </c>
      <c r="O13" s="20">
        <f t="shared" si="2"/>
        <v>4.0912420215548861E-2</v>
      </c>
      <c r="P13" s="7">
        <f t="shared" si="1"/>
        <v>2487</v>
      </c>
      <c r="Q13" s="16"/>
    </row>
    <row r="14" spans="1:17" ht="20.100000000000001" customHeight="1" x14ac:dyDescent="0.2">
      <c r="A14" s="18" t="s">
        <v>25</v>
      </c>
      <c r="B14" s="8">
        <v>2875</v>
      </c>
      <c r="C14" s="8">
        <v>2835</v>
      </c>
      <c r="D14" s="8">
        <v>3019</v>
      </c>
      <c r="E14" s="8">
        <v>2629</v>
      </c>
      <c r="F14" s="8">
        <v>3037</v>
      </c>
      <c r="G14" s="8">
        <v>2374</v>
      </c>
      <c r="H14" s="8">
        <v>2741</v>
      </c>
      <c r="I14" s="8">
        <v>2756</v>
      </c>
      <c r="J14" s="8">
        <v>2575</v>
      </c>
      <c r="K14" s="8">
        <v>2976</v>
      </c>
      <c r="L14" s="8">
        <v>3005</v>
      </c>
      <c r="M14" s="8">
        <v>2390</v>
      </c>
      <c r="N14" s="21">
        <f t="shared" si="0"/>
        <v>33212</v>
      </c>
      <c r="O14" s="20">
        <f t="shared" si="2"/>
        <v>0.11285350489210555</v>
      </c>
      <c r="P14" s="7">
        <f t="shared" si="1"/>
        <v>2767.6666666666665</v>
      </c>
      <c r="Q14" s="16"/>
    </row>
    <row r="15" spans="1:17" ht="20.100000000000001" customHeight="1" x14ac:dyDescent="0.2">
      <c r="A15" s="18" t="s">
        <v>26</v>
      </c>
      <c r="B15" s="8">
        <v>4019</v>
      </c>
      <c r="C15" s="8">
        <v>3674</v>
      </c>
      <c r="D15" s="8">
        <v>3557</v>
      </c>
      <c r="E15" s="8">
        <v>3805</v>
      </c>
      <c r="F15" s="8">
        <v>3232</v>
      </c>
      <c r="G15" s="8">
        <v>3561</v>
      </c>
      <c r="H15" s="8">
        <v>3887</v>
      </c>
      <c r="I15" s="8">
        <v>4226</v>
      </c>
      <c r="J15" s="8">
        <v>4234</v>
      </c>
      <c r="K15" s="8">
        <v>4198</v>
      </c>
      <c r="L15" s="8">
        <v>3627</v>
      </c>
      <c r="M15" s="8">
        <v>3124</v>
      </c>
      <c r="N15" s="21">
        <f t="shared" si="0"/>
        <v>45144</v>
      </c>
      <c r="O15" s="20">
        <f t="shared" si="2"/>
        <v>0.35926773455377581</v>
      </c>
      <c r="P15" s="7">
        <f t="shared" si="1"/>
        <v>3762</v>
      </c>
      <c r="Q15" s="16"/>
    </row>
    <row r="16" spans="1:17" ht="20.100000000000001" customHeight="1" x14ac:dyDescent="0.2">
      <c r="A16" s="18" t="s">
        <v>27</v>
      </c>
      <c r="B16" s="8">
        <v>3852</v>
      </c>
      <c r="C16" s="8">
        <v>3486</v>
      </c>
      <c r="D16" s="8">
        <v>4097</v>
      </c>
      <c r="E16" s="8">
        <v>3415</v>
      </c>
      <c r="F16" s="8">
        <v>3362</v>
      </c>
      <c r="G16" s="8">
        <v>3338</v>
      </c>
      <c r="H16" s="8">
        <v>2913</v>
      </c>
      <c r="I16" s="8">
        <v>3338</v>
      </c>
      <c r="J16" s="8">
        <v>3828</v>
      </c>
      <c r="K16" s="8">
        <v>3215</v>
      </c>
      <c r="L16" s="8">
        <v>3346</v>
      </c>
      <c r="M16" s="8">
        <v>2692</v>
      </c>
      <c r="N16" s="21">
        <f t="shared" si="0"/>
        <v>40882</v>
      </c>
      <c r="O16" s="20">
        <f t="shared" si="2"/>
        <v>-9.4409002303739165E-2</v>
      </c>
      <c r="P16" s="7">
        <f t="shared" si="1"/>
        <v>3406.8333333333335</v>
      </c>
      <c r="Q16" s="16"/>
    </row>
    <row r="17" spans="1:17" ht="20.100000000000001" customHeight="1" x14ac:dyDescent="0.2">
      <c r="A17" s="18" t="s">
        <v>28</v>
      </c>
      <c r="B17" s="8">
        <v>3038</v>
      </c>
      <c r="C17" s="8">
        <v>3203</v>
      </c>
      <c r="D17" s="8">
        <v>3735</v>
      </c>
      <c r="E17" s="8">
        <v>3572</v>
      </c>
      <c r="F17" s="8">
        <v>3519</v>
      </c>
      <c r="G17" s="8">
        <v>3641</v>
      </c>
      <c r="H17" s="8">
        <v>3397</v>
      </c>
      <c r="I17" s="8">
        <v>4063</v>
      </c>
      <c r="J17" s="8">
        <v>4090</v>
      </c>
      <c r="K17" s="8">
        <v>3605</v>
      </c>
      <c r="L17" s="8">
        <v>3932</v>
      </c>
      <c r="M17" s="8">
        <v>3364</v>
      </c>
      <c r="N17" s="21">
        <f t="shared" si="0"/>
        <v>43159</v>
      </c>
      <c r="O17" s="20">
        <f t="shared" si="2"/>
        <v>5.5696883714104084E-2</v>
      </c>
      <c r="P17" s="7">
        <f t="shared" si="1"/>
        <v>3596.5833333333335</v>
      </c>
      <c r="Q17" s="16"/>
    </row>
    <row r="18" spans="1:17" ht="20.100000000000001" customHeight="1" x14ac:dyDescent="0.2">
      <c r="A18" s="18" t="s">
        <v>29</v>
      </c>
      <c r="B18" s="8">
        <v>3782</v>
      </c>
      <c r="C18" s="8">
        <v>3680</v>
      </c>
      <c r="D18" s="8">
        <v>4052</v>
      </c>
      <c r="E18" s="8">
        <v>3287</v>
      </c>
      <c r="F18" s="8">
        <v>3339</v>
      </c>
      <c r="G18" s="8">
        <v>3209</v>
      </c>
      <c r="H18" s="8">
        <v>2903</v>
      </c>
      <c r="I18" s="8">
        <v>3551</v>
      </c>
      <c r="J18" s="8">
        <v>3545</v>
      </c>
      <c r="K18" s="8">
        <v>3226</v>
      </c>
      <c r="L18" s="8">
        <v>3632</v>
      </c>
      <c r="M18" s="8">
        <v>2878</v>
      </c>
      <c r="N18" s="21">
        <f t="shared" si="0"/>
        <v>41084</v>
      </c>
      <c r="O18" s="20">
        <f t="shared" si="2"/>
        <v>-4.8078037025881093E-2</v>
      </c>
      <c r="P18" s="7">
        <f t="shared" si="1"/>
        <v>3423.6666666666665</v>
      </c>
      <c r="Q18" s="16"/>
    </row>
    <row r="19" spans="1:17" ht="20.100000000000001" customHeight="1" x14ac:dyDescent="0.2">
      <c r="A19" s="18" t="s">
        <v>30</v>
      </c>
      <c r="B19" s="8">
        <v>3775</v>
      </c>
      <c r="C19" s="8">
        <v>3243</v>
      </c>
      <c r="D19" s="8">
        <v>3867</v>
      </c>
      <c r="E19" s="8">
        <v>3292</v>
      </c>
      <c r="F19" s="8">
        <v>3593</v>
      </c>
      <c r="G19" s="8">
        <v>3272</v>
      </c>
      <c r="H19" s="8">
        <v>3503</v>
      </c>
      <c r="I19" s="8">
        <v>3531</v>
      </c>
      <c r="J19" s="8">
        <v>3568</v>
      </c>
      <c r="K19" s="8">
        <v>3971</v>
      </c>
      <c r="L19" s="8">
        <v>3701</v>
      </c>
      <c r="M19" s="8">
        <v>3221</v>
      </c>
      <c r="N19" s="21">
        <f t="shared" si="0"/>
        <v>42537</v>
      </c>
      <c r="O19" s="20">
        <f t="shared" si="2"/>
        <v>3.5366566059779947E-2</v>
      </c>
      <c r="P19" s="7">
        <f t="shared" si="1"/>
        <v>3544.75</v>
      </c>
    </row>
    <row r="20" spans="1:17" ht="20.100000000000001" customHeight="1" x14ac:dyDescent="0.2">
      <c r="A20" s="19" t="s">
        <v>31</v>
      </c>
      <c r="B20" s="8">
        <v>4469</v>
      </c>
      <c r="C20" s="8">
        <v>3611</v>
      </c>
      <c r="D20" s="8">
        <v>3518</v>
      </c>
      <c r="E20" s="8">
        <v>4579</v>
      </c>
      <c r="F20" s="8">
        <v>4259</v>
      </c>
      <c r="G20" s="8">
        <v>3477</v>
      </c>
      <c r="H20" s="8">
        <v>4254</v>
      </c>
      <c r="I20" s="8">
        <v>4306</v>
      </c>
      <c r="J20" s="8">
        <v>4572</v>
      </c>
      <c r="K20" s="8">
        <v>4428</v>
      </c>
      <c r="L20" s="8">
        <v>4101</v>
      </c>
      <c r="M20" s="8">
        <v>3564</v>
      </c>
      <c r="N20" s="21">
        <f t="shared" si="0"/>
        <v>49138</v>
      </c>
      <c r="O20" s="20">
        <f t="shared" si="2"/>
        <v>0.15518254695911793</v>
      </c>
      <c r="P20" s="7">
        <f t="shared" si="1"/>
        <v>4094.8333333333335</v>
      </c>
    </row>
    <row r="21" spans="1:17" ht="20.100000000000001" customHeight="1" x14ac:dyDescent="0.2">
      <c r="A21" s="9" t="s">
        <v>32</v>
      </c>
      <c r="B21" s="8">
        <v>4655</v>
      </c>
      <c r="C21" s="8">
        <v>3865</v>
      </c>
      <c r="D21" s="8">
        <v>4057</v>
      </c>
      <c r="E21" s="8">
        <v>3991</v>
      </c>
      <c r="F21" s="8">
        <v>4147</v>
      </c>
      <c r="G21" s="8">
        <v>4168</v>
      </c>
      <c r="H21" s="8">
        <v>4060</v>
      </c>
      <c r="I21" s="8">
        <v>4170</v>
      </c>
      <c r="J21" s="8">
        <v>4670</v>
      </c>
      <c r="K21" s="8">
        <v>4380</v>
      </c>
      <c r="L21" s="8">
        <v>4243</v>
      </c>
      <c r="M21" s="8">
        <v>4079</v>
      </c>
      <c r="N21" s="21">
        <f t="shared" si="0"/>
        <v>50485</v>
      </c>
      <c r="O21" s="20">
        <f t="shared" si="2"/>
        <v>2.7412593105132554E-2</v>
      </c>
      <c r="P21" s="7">
        <f t="shared" si="1"/>
        <v>4207.083333333333</v>
      </c>
    </row>
    <row r="22" spans="1:17" ht="20.100000000000001" customHeight="1" x14ac:dyDescent="0.2">
      <c r="A22" s="9" t="s">
        <v>33</v>
      </c>
      <c r="B22" s="8">
        <v>4720</v>
      </c>
      <c r="C22" s="8">
        <v>4791</v>
      </c>
      <c r="D22" s="8">
        <v>5352</v>
      </c>
      <c r="E22" s="8">
        <v>4903</v>
      </c>
      <c r="F22" s="8">
        <v>4492</v>
      </c>
      <c r="G22" s="8">
        <v>4541</v>
      </c>
      <c r="H22" s="8">
        <v>4425</v>
      </c>
      <c r="I22" s="8">
        <v>4921</v>
      </c>
      <c r="J22" s="8">
        <v>5126</v>
      </c>
      <c r="K22" s="8">
        <v>5167</v>
      </c>
      <c r="L22" s="8">
        <v>5234</v>
      </c>
      <c r="M22" s="8">
        <v>4757</v>
      </c>
      <c r="N22" s="21">
        <f t="shared" si="0"/>
        <v>58429</v>
      </c>
      <c r="O22" s="20">
        <f t="shared" si="2"/>
        <v>0.15735366940675455</v>
      </c>
      <c r="P22" s="7">
        <f t="shared" si="1"/>
        <v>4869.083333333333</v>
      </c>
    </row>
    <row r="23" spans="1:17" ht="20.100000000000001" customHeight="1" x14ac:dyDescent="0.2">
      <c r="A23" s="9" t="s">
        <v>34</v>
      </c>
      <c r="B23" s="8">
        <v>4948</v>
      </c>
      <c r="C23" s="8">
        <v>5033</v>
      </c>
      <c r="D23" s="8">
        <v>5374</v>
      </c>
      <c r="E23" s="8">
        <v>5613</v>
      </c>
      <c r="F23" s="8">
        <v>5894</v>
      </c>
      <c r="G23" s="8">
        <v>5731</v>
      </c>
      <c r="H23" s="8">
        <v>5174</v>
      </c>
      <c r="I23" s="8">
        <v>7128</v>
      </c>
      <c r="J23" s="8">
        <v>7139</v>
      </c>
      <c r="K23" s="8">
        <v>6396</v>
      </c>
      <c r="L23" s="8">
        <v>6271</v>
      </c>
      <c r="M23" s="8">
        <v>5809</v>
      </c>
      <c r="N23" s="21">
        <f t="shared" si="0"/>
        <v>70510</v>
      </c>
      <c r="O23" s="20">
        <f t="shared" si="2"/>
        <v>0.20676376456896395</v>
      </c>
      <c r="P23" s="7">
        <f t="shared" si="1"/>
        <v>5875.833333333333</v>
      </c>
    </row>
    <row r="24" spans="1:17" ht="20.100000000000001" customHeight="1" x14ac:dyDescent="0.2">
      <c r="A24" s="9" t="s">
        <v>35</v>
      </c>
      <c r="B24" s="8">
        <v>6663</v>
      </c>
      <c r="C24" s="8">
        <v>6316</v>
      </c>
      <c r="D24" s="8">
        <v>7041</v>
      </c>
      <c r="E24" s="8">
        <v>6368</v>
      </c>
      <c r="F24" s="8">
        <v>7290</v>
      </c>
      <c r="G24" s="8">
        <v>7196</v>
      </c>
      <c r="H24" s="8">
        <v>7611</v>
      </c>
      <c r="I24" s="8">
        <v>8553</v>
      </c>
      <c r="J24" s="8">
        <v>8922</v>
      </c>
      <c r="K24" s="8">
        <v>9993</v>
      </c>
      <c r="L24" s="8">
        <v>10183</v>
      </c>
      <c r="M24" s="8">
        <v>9181</v>
      </c>
      <c r="N24" s="21">
        <f t="shared" si="0"/>
        <v>95317</v>
      </c>
      <c r="O24" s="20">
        <f t="shared" si="2"/>
        <v>0.35182243653382494</v>
      </c>
      <c r="P24" s="7">
        <f t="shared" si="1"/>
        <v>7943.083333333333</v>
      </c>
    </row>
    <row r="25" spans="1:17" ht="20.100000000000001" customHeight="1" x14ac:dyDescent="0.2">
      <c r="A25" s="9" t="s">
        <v>36</v>
      </c>
      <c r="B25" s="8">
        <v>9907</v>
      </c>
      <c r="C25" s="8">
        <v>9554</v>
      </c>
      <c r="D25" s="8">
        <v>9826</v>
      </c>
      <c r="E25" s="8">
        <v>10925</v>
      </c>
      <c r="F25" s="8">
        <v>10984</v>
      </c>
      <c r="G25" s="8">
        <v>10244</v>
      </c>
      <c r="H25" s="8">
        <v>11110</v>
      </c>
      <c r="I25" s="8">
        <v>11352</v>
      </c>
      <c r="J25" s="8">
        <v>11669</v>
      </c>
      <c r="K25" s="8">
        <v>12269</v>
      </c>
      <c r="L25" s="8">
        <v>12894</v>
      </c>
      <c r="M25" s="8">
        <v>12963</v>
      </c>
      <c r="N25" s="21">
        <f t="shared" si="0"/>
        <v>133697</v>
      </c>
      <c r="O25" s="20">
        <f t="shared" si="2"/>
        <v>0.402656399173285</v>
      </c>
      <c r="P25" s="7">
        <f t="shared" si="1"/>
        <v>11141.416666666666</v>
      </c>
    </row>
    <row r="26" spans="1:17" ht="20.100000000000001" customHeight="1" x14ac:dyDescent="0.2">
      <c r="A26" s="9" t="s">
        <v>37</v>
      </c>
      <c r="B26" s="8">
        <v>14491</v>
      </c>
      <c r="C26" s="8">
        <v>12941</v>
      </c>
      <c r="D26" s="8">
        <v>14420</v>
      </c>
      <c r="E26" s="8">
        <v>14419</v>
      </c>
      <c r="F26" s="8">
        <v>15259</v>
      </c>
      <c r="G26" s="8">
        <v>14804</v>
      </c>
      <c r="H26" s="8">
        <v>15334</v>
      </c>
      <c r="I26" s="8">
        <v>15245</v>
      </c>
      <c r="J26" s="8">
        <v>16210</v>
      </c>
      <c r="K26" s="8">
        <v>16289</v>
      </c>
      <c r="L26" s="8">
        <v>16240</v>
      </c>
      <c r="M26" s="8">
        <v>16233</v>
      </c>
      <c r="N26" s="21">
        <f t="shared" si="0"/>
        <v>181885</v>
      </c>
      <c r="O26" s="20">
        <f t="shared" si="2"/>
        <v>0.36042693553333294</v>
      </c>
      <c r="P26" s="7">
        <f t="shared" si="1"/>
        <v>15157.083333333334</v>
      </c>
    </row>
    <row r="27" spans="1:17" ht="20.100000000000001" customHeight="1" thickBot="1" x14ac:dyDescent="0.25">
      <c r="A27" s="9" t="s">
        <v>38</v>
      </c>
      <c r="B27" s="8">
        <v>18466</v>
      </c>
      <c r="C27" s="8">
        <v>17181</v>
      </c>
      <c r="D27" s="8">
        <v>6155</v>
      </c>
      <c r="E27" s="8" t="s">
        <v>19</v>
      </c>
      <c r="F27" s="8" t="s">
        <v>19</v>
      </c>
      <c r="G27" s="8"/>
      <c r="H27" s="8"/>
      <c r="I27" s="8"/>
      <c r="J27" s="8"/>
      <c r="K27" s="8"/>
      <c r="L27" s="8"/>
      <c r="M27" s="8"/>
      <c r="N27" s="21">
        <f t="shared" si="0"/>
        <v>41802</v>
      </c>
      <c r="O27" s="20">
        <f t="shared" si="2"/>
        <v>-0.77017346125298958</v>
      </c>
      <c r="P27" s="7">
        <f t="shared" si="1"/>
        <v>3483.5</v>
      </c>
    </row>
    <row r="28" spans="1:17" ht="20.100000000000001" customHeight="1" thickBot="1" x14ac:dyDescent="0.25">
      <c r="A28" s="26" t="s">
        <v>40</v>
      </c>
      <c r="B28" s="26"/>
      <c r="C28" s="26"/>
      <c r="D28" s="26"/>
      <c r="E28" s="26"/>
      <c r="F28" s="26"/>
      <c r="G28" s="26"/>
      <c r="H28" s="27"/>
      <c r="I28" s="27"/>
      <c r="J28" s="27"/>
      <c r="K28" s="27"/>
      <c r="L28" s="27"/>
      <c r="M28" s="27"/>
      <c r="N28" s="27"/>
      <c r="O28" s="10"/>
      <c r="P28" s="11">
        <f>SUM(N9:N27)</f>
        <v>1073888</v>
      </c>
    </row>
    <row r="29" spans="1:17" ht="40.5" customHeight="1" x14ac:dyDescent="0.2">
      <c r="A29" s="25" t="s">
        <v>41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7" x14ac:dyDescent="0.2">
      <c r="A30" s="12"/>
      <c r="Q30" s="13"/>
    </row>
    <row r="31" spans="1:17" x14ac:dyDescent="0.2">
      <c r="A31" s="14"/>
      <c r="Q31" s="13"/>
    </row>
    <row r="32" spans="1:17" x14ac:dyDescent="0.2">
      <c r="A32" s="14"/>
      <c r="Q32" s="13"/>
    </row>
    <row r="33" spans="1:17" x14ac:dyDescent="0.2">
      <c r="A33" s="14"/>
      <c r="Q33" s="13"/>
    </row>
    <row r="34" spans="1:17" x14ac:dyDescent="0.2">
      <c r="A34" s="14"/>
      <c r="Q34" s="13"/>
    </row>
    <row r="35" spans="1:17" x14ac:dyDescent="0.2">
      <c r="A35" s="14"/>
      <c r="Q35" s="13"/>
    </row>
    <row r="36" spans="1:17" x14ac:dyDescent="0.2">
      <c r="A36" s="14"/>
      <c r="Q36" s="13"/>
    </row>
    <row r="37" spans="1:17" x14ac:dyDescent="0.2">
      <c r="A37" s="14"/>
      <c r="Q37" s="13"/>
    </row>
    <row r="38" spans="1:17" x14ac:dyDescent="0.2">
      <c r="A38" s="14"/>
      <c r="Q38" s="13"/>
    </row>
    <row r="39" spans="1:17" x14ac:dyDescent="0.2">
      <c r="A39" s="14"/>
      <c r="Q39" s="13"/>
    </row>
    <row r="40" spans="1:17" x14ac:dyDescent="0.2">
      <c r="A40" s="14"/>
      <c r="Q40" s="13"/>
    </row>
    <row r="41" spans="1:17" x14ac:dyDescent="0.2">
      <c r="A41" s="14"/>
      <c r="Q41" s="13"/>
    </row>
    <row r="42" spans="1:17" x14ac:dyDescent="0.2">
      <c r="A42" s="14"/>
      <c r="Q42" s="13"/>
    </row>
    <row r="43" spans="1:17" x14ac:dyDescent="0.2">
      <c r="A43" s="14"/>
    </row>
    <row r="44" spans="1:17" x14ac:dyDescent="0.2">
      <c r="A44" s="14"/>
    </row>
    <row r="45" spans="1:17" x14ac:dyDescent="0.2">
      <c r="A45" s="14"/>
    </row>
    <row r="46" spans="1:17" x14ac:dyDescent="0.2">
      <c r="A46" s="14"/>
    </row>
    <row r="47" spans="1:17" x14ac:dyDescent="0.2">
      <c r="A47" s="14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4"/>
    </row>
    <row r="52" spans="1:1" x14ac:dyDescent="0.2">
      <c r="A52" s="14"/>
    </row>
    <row r="53" spans="1:1" x14ac:dyDescent="0.2">
      <c r="A53" s="14"/>
    </row>
    <row r="54" spans="1:1" x14ac:dyDescent="0.2">
      <c r="A54" s="14"/>
    </row>
    <row r="55" spans="1:1" x14ac:dyDescent="0.2">
      <c r="A55" s="14"/>
    </row>
    <row r="56" spans="1:1" x14ac:dyDescent="0.2">
      <c r="A56" s="14"/>
    </row>
    <row r="57" spans="1:1" x14ac:dyDescent="0.2">
      <c r="A57" s="14"/>
    </row>
    <row r="58" spans="1:1" x14ac:dyDescent="0.2">
      <c r="A58" s="14"/>
    </row>
    <row r="59" spans="1:1" x14ac:dyDescent="0.2">
      <c r="A59" s="14"/>
    </row>
    <row r="60" spans="1:1" x14ac:dyDescent="0.2">
      <c r="A60" s="14"/>
    </row>
    <row r="61" spans="1:1" x14ac:dyDescent="0.2">
      <c r="A61" s="14"/>
    </row>
    <row r="62" spans="1:1" x14ac:dyDescent="0.2">
      <c r="A62" s="15"/>
    </row>
    <row r="63" spans="1:1" x14ac:dyDescent="0.2">
      <c r="A63" s="15"/>
    </row>
    <row r="64" spans="1:1" x14ac:dyDescent="0.2">
      <c r="A64" s="12"/>
    </row>
    <row r="65" spans="1:1" hidden="1" x14ac:dyDescent="0.2">
      <c r="A65" s="14"/>
    </row>
    <row r="66" spans="1:1" hidden="1" x14ac:dyDescent="0.2">
      <c r="A66" s="14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2020-06-09T02:16:51Z</cp:lastPrinted>
  <dcterms:created xsi:type="dcterms:W3CDTF">2011-12-21T14:02:55Z</dcterms:created>
  <dcterms:modified xsi:type="dcterms:W3CDTF">2020-06-09T16:03:09Z</dcterms:modified>
</cp:coreProperties>
</file>