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. Carpeta Mágica 2020\5. Mayo\BV Mayo\páginas\"/>
    </mc:Choice>
  </mc:AlternateContent>
  <bookViews>
    <workbookView xWindow="-120" yWindow="-120" windowWidth="20730" windowHeight="11760"/>
  </bookViews>
  <sheets>
    <sheet name="4.9.1 - 4.9.2" sheetId="1" r:id="rId1"/>
  </sheets>
  <definedNames>
    <definedName name="_xlnm.Print_Area" localSheetId="0">'4.9.1 - 4.9.2'!$A$1:$J$48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5" i="1" l="1"/>
  <c r="F21" i="1"/>
  <c r="F19" i="1"/>
  <c r="F45" i="1"/>
  <c r="F43" i="1"/>
  <c r="F44" i="1" l="1"/>
  <c r="E43" i="1"/>
  <c r="E21" i="1" l="1"/>
  <c r="E19" i="1"/>
  <c r="F20" i="1" s="1"/>
  <c r="C19" i="1" l="1"/>
  <c r="D43" i="1" l="1"/>
  <c r="E44" i="1" s="1"/>
  <c r="D45" i="1" l="1"/>
  <c r="D21" i="1" l="1"/>
  <c r="D19" i="1"/>
  <c r="C43" i="1"/>
  <c r="D44" i="1" s="1"/>
  <c r="B43" i="1"/>
  <c r="B46" i="1" s="1"/>
  <c r="C45" i="1"/>
  <c r="B45" i="1"/>
  <c r="C21" i="1"/>
  <c r="B21" i="1"/>
  <c r="B19" i="1"/>
  <c r="B22" i="1" s="1"/>
  <c r="C44" i="1" l="1"/>
  <c r="D20" i="1"/>
  <c r="E20" i="1"/>
  <c r="C20" i="1"/>
</calcChain>
</file>

<file path=xl/sharedStrings.xml><?xml version="1.0" encoding="utf-8"?>
<sst xmlns="http://schemas.openxmlformats.org/spreadsheetml/2006/main" count="50" uniqueCount="26">
  <si>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</si>
  <si>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</si>
  <si>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</si>
  <si>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</si>
  <si>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</si>
  <si>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</si>
  <si>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</si>
  <si>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</si>
  <si>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</si>
  <si>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</si>
  <si>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</si>
  <si>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</si>
  <si>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</si>
  <si>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</si>
  <si>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</si>
  <si>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</si>
  <si>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</si>
  <si>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</si>
  <si>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</si>
  <si>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</si>
  <si>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</si>
  <si>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Período:  2016 - 2020</t>
  </si>
  <si>
    <t>2020/a</t>
  </si>
  <si>
    <t>TOTAL 2016 - 2020</t>
  </si>
  <si>
    <t>-</t>
  </si>
  <si>
    <t>a/ Actualizado al 31 de mayo 2020
En cumplimiento con el Decreto Supremo N° 044-2020-PCM, los CEM no se encuentran operando en Estado de Emergencia Nacional, pero como servicios escenciales están funcionando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</si>
</sst>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3" tint="-0.499984740745262"/>
      </top>
      <bottom style="medium">
        <color theme="3" tint="-0.499984740745262"/>
      </bottom>
      <diagonal/>
    </border>
    <border>
      <left/>
      <right/>
      <top style="medium">
        <color theme="3" tint="-0.499984740745262"/>
      </top>
      <bottom/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vertical="center" wrapText="1"/>
    </xf>
    <xf numFmtId="3" fontId="9" fillId="4" borderId="6" xfId="0" applyNumberFormat="1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left" vertical="top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Normal="100" zoomScaleSheetLayoutView="100" workbookViewId="0">
      <selection activeCell="H40" sqref="H40"/>
    </sheetView>
  </sheetViews>
  <sheetFormatPr baseColWidth="10" defaultColWidth="11.42578125" defaultRowHeight="12.75" x14ac:dyDescent="0.2"/>
  <cols>
    <col min="1" max="1" width="22.85546875" style="20" customWidth="1"/>
    <col min="2" max="2" width="12.28515625" style="20" customWidth="1"/>
    <col min="3" max="6" width="9.85546875" style="20" customWidth="1"/>
    <col min="7" max="7" width="11.42578125" style="20"/>
    <col min="8" max="9" width="4" style="20" customWidth="1"/>
    <col min="10" max="16384" width="11.42578125" style="20"/>
  </cols>
  <sheetData>
    <row r="1" spans="1:6" s="1" customFormat="1" ht="21.75" customHeight="1" x14ac:dyDescent="0.2">
      <c r="A1" s="29" t="s">
        <v>17</v>
      </c>
      <c r="B1" s="29"/>
      <c r="C1" s="29"/>
      <c r="D1" s="29"/>
      <c r="E1" s="29"/>
      <c r="F1" s="29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0" t="s">
        <v>18</v>
      </c>
      <c r="B3" s="31"/>
      <c r="C3" s="31"/>
      <c r="D3" s="31"/>
      <c r="E3" s="31"/>
      <c r="F3" s="31"/>
    </row>
    <row r="4" spans="1:6" s="4" customFormat="1" ht="15.75" customHeight="1" x14ac:dyDescent="0.2">
      <c r="A4" s="32" t="s">
        <v>21</v>
      </c>
      <c r="B4" s="33"/>
      <c r="C4" s="33"/>
      <c r="D4" s="33"/>
      <c r="E4" s="33"/>
      <c r="F4" s="33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>
        <v>2019</v>
      </c>
      <c r="F6" s="8" t="s">
        <v>22</v>
      </c>
    </row>
    <row r="7" spans="1:6" s="4" customFormat="1" ht="17.25" customHeight="1" x14ac:dyDescent="0.2">
      <c r="A7" s="9" t="s">
        <v>1</v>
      </c>
      <c r="B7" s="10">
        <v>144</v>
      </c>
      <c r="C7" s="10">
        <v>496</v>
      </c>
      <c r="D7" s="10">
        <v>4</v>
      </c>
      <c r="E7" s="10">
        <v>3</v>
      </c>
      <c r="F7" s="10">
        <v>2</v>
      </c>
    </row>
    <row r="8" spans="1:6" s="4" customFormat="1" ht="17.25" customHeight="1" x14ac:dyDescent="0.2">
      <c r="A8" s="11" t="s">
        <v>2</v>
      </c>
      <c r="B8" s="12">
        <v>276</v>
      </c>
      <c r="C8" s="12">
        <v>231</v>
      </c>
      <c r="D8" s="12">
        <v>36</v>
      </c>
      <c r="E8" s="12">
        <v>0</v>
      </c>
      <c r="F8" s="12">
        <v>1</v>
      </c>
    </row>
    <row r="9" spans="1:6" s="4" customFormat="1" ht="17.25" customHeight="1" x14ac:dyDescent="0.2">
      <c r="A9" s="11" t="s">
        <v>3</v>
      </c>
      <c r="B9" s="12">
        <v>69</v>
      </c>
      <c r="C9" s="12">
        <v>265</v>
      </c>
      <c r="D9" s="12">
        <v>20</v>
      </c>
      <c r="E9" s="12">
        <v>0</v>
      </c>
      <c r="F9" s="12">
        <v>0</v>
      </c>
    </row>
    <row r="10" spans="1:6" s="4" customFormat="1" ht="17.25" customHeight="1" x14ac:dyDescent="0.2">
      <c r="A10" s="11" t="s">
        <v>4</v>
      </c>
      <c r="B10" s="12">
        <v>4</v>
      </c>
      <c r="C10" s="12">
        <v>145</v>
      </c>
      <c r="D10" s="12">
        <v>13</v>
      </c>
      <c r="E10" s="12">
        <v>2</v>
      </c>
      <c r="F10" s="12" t="s">
        <v>24</v>
      </c>
    </row>
    <row r="11" spans="1:6" s="4" customFormat="1" ht="17.25" customHeight="1" x14ac:dyDescent="0.2">
      <c r="A11" s="11" t="s">
        <v>5</v>
      </c>
      <c r="B11" s="12">
        <v>81</v>
      </c>
      <c r="C11" s="12">
        <v>122</v>
      </c>
      <c r="D11" s="12">
        <v>10</v>
      </c>
      <c r="E11" s="12">
        <v>3</v>
      </c>
      <c r="F11" s="12" t="s">
        <v>24</v>
      </c>
    </row>
    <row r="12" spans="1:6" s="4" customFormat="1" ht="17.25" customHeight="1" x14ac:dyDescent="0.2">
      <c r="A12" s="11" t="s">
        <v>6</v>
      </c>
      <c r="B12" s="12">
        <v>241</v>
      </c>
      <c r="C12" s="12">
        <v>158</v>
      </c>
      <c r="D12" s="12">
        <v>6</v>
      </c>
      <c r="E12" s="12">
        <v>0</v>
      </c>
      <c r="F12" s="12"/>
    </row>
    <row r="13" spans="1:6" s="4" customFormat="1" ht="17.25" customHeight="1" x14ac:dyDescent="0.2">
      <c r="A13" s="11" t="s">
        <v>7</v>
      </c>
      <c r="B13" s="12">
        <v>340</v>
      </c>
      <c r="C13" s="12">
        <v>67</v>
      </c>
      <c r="D13" s="12">
        <v>1</v>
      </c>
      <c r="E13" s="12">
        <v>1</v>
      </c>
      <c r="F13" s="12"/>
    </row>
    <row r="14" spans="1:6" s="4" customFormat="1" ht="17.25" customHeight="1" x14ac:dyDescent="0.2">
      <c r="A14" s="11" t="s">
        <v>8</v>
      </c>
      <c r="B14" s="12">
        <v>138</v>
      </c>
      <c r="C14" s="12">
        <v>111</v>
      </c>
      <c r="D14" s="12">
        <v>0</v>
      </c>
      <c r="E14" s="12">
        <v>0</v>
      </c>
      <c r="F14" s="12"/>
    </row>
    <row r="15" spans="1:6" s="4" customFormat="1" ht="17.25" customHeight="1" x14ac:dyDescent="0.2">
      <c r="A15" s="11" t="s">
        <v>9</v>
      </c>
      <c r="B15" s="12">
        <v>414</v>
      </c>
      <c r="C15" s="12">
        <v>75</v>
      </c>
      <c r="D15" s="12">
        <v>0</v>
      </c>
      <c r="E15" s="12">
        <v>2</v>
      </c>
      <c r="F15" s="12"/>
    </row>
    <row r="16" spans="1:6" s="4" customFormat="1" ht="17.25" customHeight="1" x14ac:dyDescent="0.2">
      <c r="A16" s="11" t="s">
        <v>10</v>
      </c>
      <c r="B16" s="12">
        <v>445</v>
      </c>
      <c r="C16" s="12">
        <v>231</v>
      </c>
      <c r="D16" s="12">
        <v>1</v>
      </c>
      <c r="E16" s="12">
        <v>8</v>
      </c>
      <c r="F16" s="12"/>
    </row>
    <row r="17" spans="1:6" s="4" customFormat="1" ht="17.25" customHeight="1" x14ac:dyDescent="0.2">
      <c r="A17" s="11" t="s">
        <v>11</v>
      </c>
      <c r="B17" s="12">
        <v>795</v>
      </c>
      <c r="C17" s="12">
        <v>350</v>
      </c>
      <c r="D17" s="12">
        <v>0</v>
      </c>
      <c r="E17" s="12">
        <v>6</v>
      </c>
      <c r="F17" s="12"/>
    </row>
    <row r="18" spans="1:6" s="4" customFormat="1" ht="17.25" customHeight="1" x14ac:dyDescent="0.2">
      <c r="A18" s="13" t="s">
        <v>12</v>
      </c>
      <c r="B18" s="14">
        <v>633</v>
      </c>
      <c r="C18" s="14">
        <v>147</v>
      </c>
      <c r="D18" s="14">
        <v>3</v>
      </c>
      <c r="E18" s="14">
        <v>2</v>
      </c>
      <c r="F18" s="14"/>
    </row>
    <row r="19" spans="1:6" s="4" customFormat="1" ht="20.100000000000001" customHeight="1" thickBot="1" x14ac:dyDescent="0.25">
      <c r="A19" s="15" t="s">
        <v>13</v>
      </c>
      <c r="B19" s="16">
        <f>SUM(B7:B18)</f>
        <v>3580</v>
      </c>
      <c r="C19" s="16">
        <f>SUM(C7:C18)</f>
        <v>2398</v>
      </c>
      <c r="D19" s="16">
        <f>SUM(D7:D18)</f>
        <v>94</v>
      </c>
      <c r="E19" s="16">
        <f>SUM(E7:E18)</f>
        <v>27</v>
      </c>
      <c r="F19" s="16">
        <f>SUM(F7:F18)</f>
        <v>3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-0.33016759776536309</v>
      </c>
      <c r="D20" s="19">
        <f>D19/C19-1</f>
        <v>-0.96080066722268553</v>
      </c>
      <c r="E20" s="19">
        <f>E19/D19-1</f>
        <v>-0.71276595744680848</v>
      </c>
      <c r="F20" s="19">
        <f>F19/E19-1</f>
        <v>-0.88888888888888884</v>
      </c>
    </row>
    <row r="21" spans="1:6" s="4" customFormat="1" ht="25.5" customHeight="1" x14ac:dyDescent="0.2">
      <c r="A21" s="24" t="s">
        <v>16</v>
      </c>
      <c r="B21" s="25">
        <f>AVERAGE(B7:B18)</f>
        <v>298.33333333333331</v>
      </c>
      <c r="C21" s="25">
        <f>AVERAGE(C7:C18)</f>
        <v>199.83333333333334</v>
      </c>
      <c r="D21" s="25">
        <f>AVERAGE(D7:D18)</f>
        <v>7.833333333333333</v>
      </c>
      <c r="E21" s="25">
        <f>AVERAGE(E7:E18)</f>
        <v>2.25</v>
      </c>
      <c r="F21" s="25">
        <f>AVERAGE(F7:F18)</f>
        <v>1</v>
      </c>
    </row>
    <row r="22" spans="1:6" s="4" customFormat="1" ht="24.75" customHeight="1" thickBot="1" x14ac:dyDescent="0.25">
      <c r="A22" s="26" t="s">
        <v>23</v>
      </c>
      <c r="B22" s="28">
        <f>SUM(B19:F19)</f>
        <v>6102</v>
      </c>
      <c r="C22" s="28"/>
      <c r="D22" s="28"/>
      <c r="E22" s="28"/>
      <c r="F22" s="28"/>
    </row>
    <row r="23" spans="1:6" ht="54.75" customHeight="1" x14ac:dyDescent="0.2">
      <c r="A23" s="27" t="s">
        <v>25</v>
      </c>
      <c r="B23" s="27"/>
      <c r="C23" s="27"/>
      <c r="D23" s="27"/>
      <c r="E23" s="27"/>
      <c r="F23" s="27"/>
    </row>
    <row r="25" spans="1:6" ht="20.25" x14ac:dyDescent="0.2">
      <c r="A25" s="29" t="s">
        <v>19</v>
      </c>
      <c r="B25" s="29"/>
      <c r="C25" s="29"/>
      <c r="D25" s="29"/>
      <c r="E25" s="29"/>
      <c r="F25" s="29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0" t="s">
        <v>20</v>
      </c>
      <c r="B27" s="31"/>
      <c r="C27" s="31"/>
      <c r="D27" s="31"/>
      <c r="E27" s="31"/>
      <c r="F27" s="31"/>
    </row>
    <row r="28" spans="1:6" ht="15.75" x14ac:dyDescent="0.2">
      <c r="A28" s="32" t="s">
        <v>21</v>
      </c>
      <c r="B28" s="33"/>
      <c r="C28" s="33"/>
      <c r="D28" s="33"/>
      <c r="E28" s="33"/>
      <c r="F28" s="33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>
        <v>2019</v>
      </c>
      <c r="F30" s="8" t="s">
        <v>22</v>
      </c>
    </row>
    <row r="31" spans="1:6" ht="15.75" x14ac:dyDescent="0.2">
      <c r="A31" s="9" t="s">
        <v>1</v>
      </c>
      <c r="B31" s="10">
        <v>584</v>
      </c>
      <c r="C31" s="10">
        <v>5426</v>
      </c>
      <c r="D31" s="10">
        <v>181</v>
      </c>
      <c r="E31" s="10">
        <v>21</v>
      </c>
      <c r="F31" s="10">
        <v>16</v>
      </c>
    </row>
    <row r="32" spans="1:6" ht="15.75" x14ac:dyDescent="0.2">
      <c r="A32" s="11" t="s">
        <v>2</v>
      </c>
      <c r="B32" s="12">
        <v>1175</v>
      </c>
      <c r="C32" s="12">
        <v>4089</v>
      </c>
      <c r="D32" s="12">
        <v>250</v>
      </c>
      <c r="E32" s="12">
        <v>10</v>
      </c>
      <c r="F32" s="12">
        <v>3</v>
      </c>
    </row>
    <row r="33" spans="1:6" ht="15.75" x14ac:dyDescent="0.2">
      <c r="A33" s="11" t="s">
        <v>3</v>
      </c>
      <c r="B33" s="12">
        <v>696</v>
      </c>
      <c r="C33" s="12">
        <v>4613</v>
      </c>
      <c r="D33" s="12">
        <v>157</v>
      </c>
      <c r="E33" s="12">
        <v>1</v>
      </c>
      <c r="F33" s="12">
        <v>0</v>
      </c>
    </row>
    <row r="34" spans="1:6" ht="15.75" x14ac:dyDescent="0.2">
      <c r="A34" s="11" t="s">
        <v>4</v>
      </c>
      <c r="B34" s="12">
        <v>71</v>
      </c>
      <c r="C34" s="12">
        <v>3306</v>
      </c>
      <c r="D34" s="12">
        <v>140</v>
      </c>
      <c r="E34" s="12">
        <v>12</v>
      </c>
      <c r="F34" s="12" t="s">
        <v>24</v>
      </c>
    </row>
    <row r="35" spans="1:6" ht="15.75" x14ac:dyDescent="0.2">
      <c r="A35" s="11" t="s">
        <v>5</v>
      </c>
      <c r="B35" s="12">
        <v>286</v>
      </c>
      <c r="C35" s="12">
        <v>3855</v>
      </c>
      <c r="D35" s="12">
        <v>76</v>
      </c>
      <c r="E35" s="12">
        <v>38</v>
      </c>
      <c r="F35" s="12" t="s">
        <v>24</v>
      </c>
    </row>
    <row r="36" spans="1:6" ht="15.75" x14ac:dyDescent="0.2">
      <c r="A36" s="11" t="s">
        <v>6</v>
      </c>
      <c r="B36" s="12">
        <v>754</v>
      </c>
      <c r="C36" s="12">
        <v>4257</v>
      </c>
      <c r="D36" s="12">
        <v>50</v>
      </c>
      <c r="E36" s="12">
        <v>2</v>
      </c>
      <c r="F36" s="12"/>
    </row>
    <row r="37" spans="1:6" ht="15.75" x14ac:dyDescent="0.2">
      <c r="A37" s="11" t="s">
        <v>7</v>
      </c>
      <c r="B37" s="12">
        <v>1137</v>
      </c>
      <c r="C37" s="12">
        <v>4123</v>
      </c>
      <c r="D37" s="12">
        <v>41</v>
      </c>
      <c r="E37" s="12">
        <v>8</v>
      </c>
      <c r="F37" s="12"/>
    </row>
    <row r="38" spans="1:6" ht="15.75" x14ac:dyDescent="0.2">
      <c r="A38" s="11" t="s">
        <v>8</v>
      </c>
      <c r="B38" s="12">
        <v>517</v>
      </c>
      <c r="C38" s="12">
        <v>4447</v>
      </c>
      <c r="D38" s="12">
        <v>8</v>
      </c>
      <c r="E38" s="12">
        <v>0</v>
      </c>
      <c r="F38" s="12"/>
    </row>
    <row r="39" spans="1:6" ht="15.75" x14ac:dyDescent="0.2">
      <c r="A39" s="11" t="s">
        <v>9</v>
      </c>
      <c r="B39" s="12">
        <v>1601</v>
      </c>
      <c r="C39" s="12">
        <v>3435</v>
      </c>
      <c r="D39" s="12">
        <v>6</v>
      </c>
      <c r="E39" s="12">
        <v>15</v>
      </c>
      <c r="F39" s="12"/>
    </row>
    <row r="40" spans="1:6" ht="15.75" x14ac:dyDescent="0.2">
      <c r="A40" s="11" t="s">
        <v>10</v>
      </c>
      <c r="B40" s="12">
        <v>2816</v>
      </c>
      <c r="C40" s="12">
        <v>4844</v>
      </c>
      <c r="D40" s="12">
        <v>24</v>
      </c>
      <c r="E40" s="12">
        <v>56</v>
      </c>
      <c r="F40" s="12"/>
    </row>
    <row r="41" spans="1:6" ht="15.75" x14ac:dyDescent="0.2">
      <c r="A41" s="11" t="s">
        <v>11</v>
      </c>
      <c r="B41" s="12">
        <v>3964</v>
      </c>
      <c r="C41" s="12">
        <v>4833</v>
      </c>
      <c r="D41" s="12">
        <v>4</v>
      </c>
      <c r="E41" s="12">
        <v>30</v>
      </c>
      <c r="F41" s="12"/>
    </row>
    <row r="42" spans="1:6" ht="15.75" x14ac:dyDescent="0.2">
      <c r="A42" s="13" t="s">
        <v>12</v>
      </c>
      <c r="B42" s="14">
        <v>4960</v>
      </c>
      <c r="C42" s="14">
        <v>3616</v>
      </c>
      <c r="D42" s="14">
        <v>24</v>
      </c>
      <c r="E42" s="14">
        <v>10</v>
      </c>
      <c r="F42" s="14"/>
    </row>
    <row r="43" spans="1:6" ht="16.5" thickBot="1" x14ac:dyDescent="0.25">
      <c r="A43" s="15" t="s">
        <v>13</v>
      </c>
      <c r="B43" s="16">
        <f>SUM(B31:B42)</f>
        <v>18561</v>
      </c>
      <c r="C43" s="16">
        <f>SUM(C31:C42)</f>
        <v>50844</v>
      </c>
      <c r="D43" s="16">
        <f>SUM(D31:D42)</f>
        <v>961</v>
      </c>
      <c r="E43" s="16">
        <f>SUM(E31:E42)</f>
        <v>203</v>
      </c>
      <c r="F43" s="16">
        <f>SUM(F31:F42)</f>
        <v>19</v>
      </c>
    </row>
    <row r="44" spans="1:6" ht="15.75" x14ac:dyDescent="0.2">
      <c r="A44" s="21" t="s">
        <v>14</v>
      </c>
      <c r="B44" s="22" t="s">
        <v>15</v>
      </c>
      <c r="C44" s="23">
        <f>C43/B43-1</f>
        <v>1.7392920640051721</v>
      </c>
      <c r="D44" s="23">
        <f>D43/C43-1</f>
        <v>-0.98109904806860204</v>
      </c>
      <c r="E44" s="19">
        <f>E43/D43-1</f>
        <v>-0.78876170655567113</v>
      </c>
      <c r="F44" s="19">
        <f>F43/E43-1</f>
        <v>-0.90640394088669951</v>
      </c>
    </row>
    <row r="45" spans="1:6" ht="15.75" x14ac:dyDescent="0.2">
      <c r="A45" s="24" t="s">
        <v>16</v>
      </c>
      <c r="B45" s="25">
        <f>AVERAGE(B31:B42)</f>
        <v>1546.75</v>
      </c>
      <c r="C45" s="25">
        <f>AVERAGE(C31:C42)</f>
        <v>4237</v>
      </c>
      <c r="D45" s="25">
        <f>AVERAGE(D31:D42)</f>
        <v>80.083333333333329</v>
      </c>
      <c r="E45" s="25">
        <f>AVERAGE(E31:E42)</f>
        <v>16.916666666666668</v>
      </c>
      <c r="F45" s="25">
        <f>AVERAGE(F31:F42)</f>
        <v>6.333333333333333</v>
      </c>
    </row>
    <row r="46" spans="1:6" ht="22.5" customHeight="1" thickBot="1" x14ac:dyDescent="0.25">
      <c r="A46" s="26" t="s">
        <v>23</v>
      </c>
      <c r="B46" s="28">
        <f>SUM(B43:F43)</f>
        <v>70588</v>
      </c>
      <c r="C46" s="28"/>
      <c r="D46" s="28"/>
      <c r="E46" s="28"/>
      <c r="F46" s="28"/>
    </row>
    <row r="47" spans="1:6" ht="51" customHeight="1" x14ac:dyDescent="0.2">
      <c r="A47" s="27" t="s">
        <v>25</v>
      </c>
      <c r="B47" s="27"/>
      <c r="C47" s="27"/>
      <c r="D47" s="27"/>
      <c r="E47" s="27"/>
      <c r="F47" s="27"/>
    </row>
  </sheetData>
  <sheetProtection formatCells="0"/>
  <mergeCells count="10">
    <mergeCell ref="A1:F1"/>
    <mergeCell ref="A3:F3"/>
    <mergeCell ref="A4:F4"/>
    <mergeCell ref="B22:F22"/>
    <mergeCell ref="A23:F23"/>
    <mergeCell ref="A47:F47"/>
    <mergeCell ref="B46:F46"/>
    <mergeCell ref="A25:F25"/>
    <mergeCell ref="A27:F27"/>
    <mergeCell ref="A28:F2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Footer>&amp;LFuente: Registro de REVIESFO
Elaboración: SISEGC - UPPM - AURORA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Ernaú</cp:lastModifiedBy>
  <cp:lastPrinted>2020-06-09T00:38:27Z</cp:lastPrinted>
  <dcterms:created xsi:type="dcterms:W3CDTF">2015-02-18T17:09:20Z</dcterms:created>
  <dcterms:modified xsi:type="dcterms:W3CDTF">2020-06-09T16:13:35Z</dcterms:modified>
</cp:coreProperties>
</file>