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3.1.1.1" sheetId="1" r:id="rId1"/>
  </sheets>
  <externalReferences>
    <externalReference r:id="rId2"/>
  </externalReferences>
  <definedNames>
    <definedName name="_xlnm.Print_Area" localSheetId="0">C3.1.1.1!$A$1:$K$62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H24" i="1"/>
  <c r="K21"/>
  <c r="J21"/>
  <c r="J22" s="1"/>
  <c r="I21"/>
  <c r="H21"/>
  <c r="H22" s="1"/>
  <c r="G21"/>
  <c r="G22" s="1"/>
  <c r="F21"/>
  <c r="F22" s="1"/>
  <c r="E21"/>
  <c r="E22" s="1"/>
  <c r="D21"/>
  <c r="D22" s="1"/>
  <c r="C21"/>
  <c r="C22" s="1"/>
  <c r="B21"/>
  <c r="H23" s="1"/>
  <c r="I22" l="1"/>
  <c r="K22"/>
</calcChain>
</file>

<file path=xl/sharedStrings.xml><?xml version="1.0" encoding="utf-8"?>
<sst xmlns="http://schemas.openxmlformats.org/spreadsheetml/2006/main" count="24" uniqueCount="24">
  <si>
    <t>Cuadro N° 3.1.1.1</t>
  </si>
  <si>
    <t>CASOS ATENDIDOS POR VIOLENCIA FAMILIAR Y SEXUAL EN LOS CENTRO EMERGENCIA MUJER</t>
  </si>
  <si>
    <t>Período: 2002-2011</t>
  </si>
  <si>
    <r>
      <t xml:space="preserve">Caso Atendido: </t>
    </r>
    <r>
      <rPr>
        <sz val="14"/>
        <rFont val="Calibri"/>
        <family val="2"/>
      </rPr>
      <t>Es toda situación de violencia familiar o violencia sexual que afecta a una persona, estos comprenden los casos nuevos y casos reincidentes</t>
    </r>
  </si>
  <si>
    <t>Mes/Año</t>
  </si>
  <si>
    <t>2011 (a)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</si>
  <si>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</si>
  <si>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</si>
  <si>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</si>
  <si>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</si>
  <si>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</si>
  <si>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</si>
  <si>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</si>
  <si>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</si>
  <si>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</si>
  <si>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</si>
  <si>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</si>
  <si>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</si>
  <si>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</si>
  <si>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Incremento (%)</t>
  </si>
  <si>
    <t xml:space="preserve">  --</t>
  </si>
  <si>
    <t>TOTAL CASOS ATENDIDOS 2002-2011</t>
  </si>
  <si>
    <t>PROMEDIO MENSUAL CASOS ATENDIDOS 2011</t>
  </si>
  <si>
    <t>(a) Información Preliminar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</si>
</sst>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6" xfId="0" applyFont="1" applyFill="1" applyBorder="1" applyAlignment="1">
      <alignment horizontal="left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165" fontId="12" fillId="3" borderId="7" xfId="1" applyNumberFormat="1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3" fontId="14" fillId="5" borderId="8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3" fontId="14" fillId="5" borderId="9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3.1.1.1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CASOS ATENDIDOS POR VIOLENCIA FAMILIAR Y SEXUAL 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EN LOS CEMs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Periodo: 2002 - 2011</a:t>
            </a:r>
          </a:p>
        </c:rich>
      </c:tx>
      <c:layout>
        <c:manualLayout>
          <c:xMode val="edge"/>
          <c:yMode val="edge"/>
          <c:x val="0.22099400676519723"/>
          <c:y val="6.782866697428417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01594315846534"/>
          <c:y val="0.22505350767674337"/>
          <c:w val="0.86934231705644882"/>
          <c:h val="0.60297364934491393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174003154339293E-2"/>
                  <c:y val="-7.381235968051587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61898092366695E-2"/>
                  <c:y val="4.574190380839933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7245034825214714E-2"/>
                  <c:y val="-6.32831256282136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294150174492846E-2"/>
                  <c:y val="4.470204802693635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192816917302897E-2"/>
                  <c:y val="-8.235279729818720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4266815721993082E-2"/>
                  <c:y val="4.213922403088372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8174027153967293E-2"/>
                  <c:y val="-4.5390219135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8760192390174678E-2"/>
                  <c:y val="2.3857771206641478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C3.1.1.1!$B$8:$K$8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 (a)</c:v>
                </c:pt>
              </c:strCache>
            </c:strRef>
          </c:cat>
          <c:val>
            <c:numRef>
              <c:f>C3.1.1.1!$B$21:$K$21</c:f>
              <c:numCache>
                <c:formatCode>#,##0</c:formatCode>
                <c:ptCount val="10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38245</c:v>
                </c:pt>
              </c:numCache>
            </c:numRef>
          </c:val>
        </c:ser>
        <c:dLbls>
          <c:showVal val="1"/>
        </c:dLbls>
        <c:marker val="1"/>
        <c:axId val="40208640"/>
        <c:axId val="40255872"/>
      </c:lineChart>
      <c:catAx>
        <c:axId val="40208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0255872"/>
        <c:crosses val="autoZero"/>
        <c:auto val="1"/>
        <c:lblAlgn val="ctr"/>
        <c:lblOffset val="100"/>
        <c:tickLblSkip val="1"/>
        <c:tickMarkSkip val="1"/>
      </c:catAx>
      <c:valAx>
        <c:axId val="40255872"/>
        <c:scaling>
          <c:orientation val="minMax"/>
          <c:min val="0"/>
        </c:scaling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Casos Atendidos</a:t>
                </a:r>
              </a:p>
            </c:rich>
          </c:tx>
          <c:layout>
            <c:manualLayout>
              <c:xMode val="edge"/>
              <c:yMode val="edge"/>
              <c:x val="8.196836358022104E-3"/>
              <c:y val="0.439491339574991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020864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27</xdr:row>
      <xdr:rowOff>114300</xdr:rowOff>
    </xdr:from>
    <xdr:to>
      <xdr:col>10</xdr:col>
      <xdr:colOff>228600</xdr:colOff>
      <xdr:row>58</xdr:row>
      <xdr:rowOff>133350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0.11612</cdr:x>
      <cdr:y>0.23149</cdr:y>
    </cdr:from>
    <cdr:to>
      <cdr:x>0.24713</cdr:x>
      <cdr:y>0.36856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9304" y="1173029"/>
          <a:ext cx="992057" cy="6945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0.0104</cdr:x>
      <cdr:y>0.95083</cdr:y>
    </cdr:from>
    <cdr:to>
      <cdr:x>0.25659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0-C71"/>
      <sheetName val="C72-C73"/>
      <sheetName val="Comparativo 2006-2010"/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showGridLines="0" tabSelected="1" view="pageBreakPreview" zoomScale="77" zoomScaleSheetLayoutView="77" workbookViewId="0">
      <selection sqref="A1:K1"/>
    </sheetView>
  </sheetViews>
  <sheetFormatPr baseColWidth="10" defaultRowHeight="12.75"/>
  <cols>
    <col min="1" max="1" width="14.28515625" style="4" customWidth="1"/>
    <col min="2" max="11" width="10.7109375" style="4" customWidth="1"/>
    <col min="12" max="16384" width="11.42578125" style="4"/>
  </cols>
  <sheetData>
    <row r="1" spans="1:12" s="2" customFormat="1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6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ht="18.7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18" customHeight="1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ht="6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 ht="39" customHeight="1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12" ht="5.25" customHeight="1" thickBot="1">
      <c r="A7" s="11"/>
      <c r="B7" s="11"/>
      <c r="C7" s="11"/>
      <c r="D7" s="11"/>
      <c r="E7" s="11"/>
      <c r="F7" s="11"/>
      <c r="G7" s="11"/>
      <c r="H7" s="11"/>
      <c r="I7" s="11"/>
    </row>
    <row r="8" spans="1:12" ht="27" customHeight="1" thickBot="1">
      <c r="A8" s="12" t="s">
        <v>4</v>
      </c>
      <c r="B8" s="13">
        <v>2002</v>
      </c>
      <c r="C8" s="13">
        <v>2003</v>
      </c>
      <c r="D8" s="13">
        <v>2004</v>
      </c>
      <c r="E8" s="13">
        <v>2005</v>
      </c>
      <c r="F8" s="13">
        <v>2006</v>
      </c>
      <c r="G8" s="13">
        <v>2007</v>
      </c>
      <c r="H8" s="13">
        <v>2008</v>
      </c>
      <c r="I8" s="13">
        <v>2009</v>
      </c>
      <c r="J8" s="13">
        <v>2010</v>
      </c>
      <c r="K8" s="13" t="s">
        <v>5</v>
      </c>
    </row>
    <row r="9" spans="1:12" ht="20.100000000000001" customHeight="1">
      <c r="A9" s="14" t="s">
        <v>6</v>
      </c>
      <c r="B9" s="15">
        <v>3183</v>
      </c>
      <c r="C9" s="15">
        <v>2451</v>
      </c>
      <c r="D9" s="15">
        <v>2608</v>
      </c>
      <c r="E9" s="15">
        <v>2733</v>
      </c>
      <c r="F9" s="15">
        <v>2423</v>
      </c>
      <c r="G9" s="15">
        <v>2875</v>
      </c>
      <c r="H9" s="15">
        <v>4019</v>
      </c>
      <c r="I9" s="15">
        <v>3852</v>
      </c>
      <c r="J9" s="15">
        <v>3038</v>
      </c>
      <c r="K9" s="15">
        <v>3784</v>
      </c>
    </row>
    <row r="10" spans="1:12" ht="20.100000000000001" customHeight="1">
      <c r="A10" s="14" t="s">
        <v>7</v>
      </c>
      <c r="B10" s="15">
        <v>3107</v>
      </c>
      <c r="C10" s="15">
        <v>2272</v>
      </c>
      <c r="D10" s="15">
        <v>2551</v>
      </c>
      <c r="E10" s="15">
        <v>2581</v>
      </c>
      <c r="F10" s="15">
        <v>2367</v>
      </c>
      <c r="G10" s="15">
        <v>2835</v>
      </c>
      <c r="H10" s="15">
        <v>3674</v>
      </c>
      <c r="I10" s="15">
        <v>3486</v>
      </c>
      <c r="J10" s="15">
        <v>3203</v>
      </c>
      <c r="K10" s="15">
        <v>3684</v>
      </c>
    </row>
    <row r="11" spans="1:12" ht="20.100000000000001" customHeight="1">
      <c r="A11" s="14" t="s">
        <v>8</v>
      </c>
      <c r="B11" s="15">
        <v>2697</v>
      </c>
      <c r="C11" s="15">
        <v>2667</v>
      </c>
      <c r="D11" s="15">
        <v>3156</v>
      </c>
      <c r="E11" s="15">
        <v>2550</v>
      </c>
      <c r="F11" s="15">
        <v>2193</v>
      </c>
      <c r="G11" s="15">
        <v>3019</v>
      </c>
      <c r="H11" s="15">
        <v>3557</v>
      </c>
      <c r="I11" s="15">
        <v>4097</v>
      </c>
      <c r="J11" s="15">
        <v>3735</v>
      </c>
      <c r="K11" s="15">
        <v>4053</v>
      </c>
    </row>
    <row r="12" spans="1:12" ht="20.100000000000001" customHeight="1">
      <c r="A12" s="14" t="s">
        <v>9</v>
      </c>
      <c r="B12" s="15">
        <v>2956</v>
      </c>
      <c r="C12" s="15">
        <v>2118</v>
      </c>
      <c r="D12" s="15">
        <v>2452</v>
      </c>
      <c r="E12" s="15">
        <v>2415</v>
      </c>
      <c r="F12" s="15">
        <v>2040</v>
      </c>
      <c r="G12" s="15">
        <v>2629</v>
      </c>
      <c r="H12" s="15">
        <v>3805</v>
      </c>
      <c r="I12" s="15">
        <v>3415</v>
      </c>
      <c r="J12" s="15">
        <v>3572</v>
      </c>
      <c r="K12" s="15">
        <v>3290</v>
      </c>
      <c r="L12" s="16">
        <v>3641</v>
      </c>
    </row>
    <row r="13" spans="1:12" ht="20.100000000000001" customHeight="1">
      <c r="A13" s="14" t="s">
        <v>10</v>
      </c>
      <c r="B13" s="15">
        <v>2629</v>
      </c>
      <c r="C13" s="15">
        <v>2171</v>
      </c>
      <c r="D13" s="15">
        <v>2423</v>
      </c>
      <c r="E13" s="15">
        <v>2382</v>
      </c>
      <c r="F13" s="15">
        <v>2608</v>
      </c>
      <c r="G13" s="15">
        <v>3037</v>
      </c>
      <c r="H13" s="15">
        <v>3232</v>
      </c>
      <c r="I13" s="15">
        <v>3362</v>
      </c>
      <c r="J13" s="15">
        <v>3519</v>
      </c>
      <c r="K13" s="15">
        <v>3342</v>
      </c>
      <c r="L13" s="16">
        <v>3637</v>
      </c>
    </row>
    <row r="14" spans="1:12" ht="20.100000000000001" customHeight="1">
      <c r="A14" s="14" t="s">
        <v>11</v>
      </c>
      <c r="B14" s="15">
        <v>1858</v>
      </c>
      <c r="C14" s="15">
        <v>2314</v>
      </c>
      <c r="D14" s="15">
        <v>2402</v>
      </c>
      <c r="E14" s="15">
        <v>2418</v>
      </c>
      <c r="F14" s="15">
        <v>2325</v>
      </c>
      <c r="G14" s="15">
        <v>2374</v>
      </c>
      <c r="H14" s="15">
        <v>3561</v>
      </c>
      <c r="I14" s="15">
        <v>3338</v>
      </c>
      <c r="J14" s="15">
        <v>3641</v>
      </c>
      <c r="K14" s="15">
        <v>3211</v>
      </c>
      <c r="L14" s="16">
        <v>3511</v>
      </c>
    </row>
    <row r="15" spans="1:12" ht="20.100000000000001" customHeight="1">
      <c r="A15" s="14" t="s">
        <v>12</v>
      </c>
      <c r="B15" s="15">
        <v>2322</v>
      </c>
      <c r="C15" s="15">
        <v>1822</v>
      </c>
      <c r="D15" s="15">
        <v>2182</v>
      </c>
      <c r="E15" s="15">
        <v>2008</v>
      </c>
      <c r="F15" s="15">
        <v>2533</v>
      </c>
      <c r="G15" s="15">
        <v>2741</v>
      </c>
      <c r="H15" s="15">
        <v>3887</v>
      </c>
      <c r="I15" s="15">
        <v>2913</v>
      </c>
      <c r="J15" s="15">
        <v>3397</v>
      </c>
      <c r="K15" s="15">
        <v>2907</v>
      </c>
      <c r="L15" s="16">
        <v>3464</v>
      </c>
    </row>
    <row r="16" spans="1:12" ht="20.100000000000001" customHeight="1">
      <c r="A16" s="14" t="s">
        <v>13</v>
      </c>
      <c r="B16" s="15">
        <v>2237</v>
      </c>
      <c r="C16" s="15">
        <v>2373</v>
      </c>
      <c r="D16" s="15">
        <v>2578</v>
      </c>
      <c r="E16" s="15">
        <v>2526</v>
      </c>
      <c r="F16" s="15">
        <v>2934</v>
      </c>
      <c r="G16" s="15">
        <v>2756</v>
      </c>
      <c r="H16" s="15">
        <v>4226</v>
      </c>
      <c r="I16" s="15">
        <v>3338</v>
      </c>
      <c r="J16" s="15">
        <v>4063</v>
      </c>
      <c r="K16" s="15">
        <v>3553</v>
      </c>
    </row>
    <row r="17" spans="1:11" ht="20.100000000000001" customHeight="1">
      <c r="A17" s="14" t="s">
        <v>14</v>
      </c>
      <c r="B17" s="15">
        <v>2369</v>
      </c>
      <c r="C17" s="15">
        <v>2618</v>
      </c>
      <c r="D17" s="15">
        <v>2666</v>
      </c>
      <c r="E17" s="15">
        <v>2559</v>
      </c>
      <c r="F17" s="15">
        <v>2772</v>
      </c>
      <c r="G17" s="15">
        <v>2575</v>
      </c>
      <c r="H17" s="15">
        <v>4234</v>
      </c>
      <c r="I17" s="15">
        <v>3828</v>
      </c>
      <c r="J17" s="15">
        <v>4090</v>
      </c>
      <c r="K17" s="15">
        <v>3541</v>
      </c>
    </row>
    <row r="18" spans="1:11" ht="20.100000000000001" customHeight="1">
      <c r="A18" s="14" t="s">
        <v>15</v>
      </c>
      <c r="B18" s="15">
        <v>2480</v>
      </c>
      <c r="C18" s="15">
        <v>2741</v>
      </c>
      <c r="D18" s="15">
        <v>2592</v>
      </c>
      <c r="E18" s="15">
        <v>2370</v>
      </c>
      <c r="F18" s="15">
        <v>2852</v>
      </c>
      <c r="G18" s="15">
        <v>2976</v>
      </c>
      <c r="H18" s="15">
        <v>4198</v>
      </c>
      <c r="I18" s="15">
        <v>3215</v>
      </c>
      <c r="J18" s="15">
        <v>3605</v>
      </c>
      <c r="K18" s="15">
        <v>3236</v>
      </c>
    </row>
    <row r="19" spans="1:11" ht="20.100000000000001" customHeight="1">
      <c r="A19" s="14" t="s">
        <v>16</v>
      </c>
      <c r="B19" s="15">
        <v>2253</v>
      </c>
      <c r="C19" s="15">
        <v>2434</v>
      </c>
      <c r="D19" s="15">
        <v>2700</v>
      </c>
      <c r="E19" s="15">
        <v>2402</v>
      </c>
      <c r="F19" s="15">
        <v>2873</v>
      </c>
      <c r="G19" s="15">
        <v>3005</v>
      </c>
      <c r="H19" s="15">
        <v>3627</v>
      </c>
      <c r="I19" s="15">
        <v>3346</v>
      </c>
      <c r="J19" s="15">
        <v>3932</v>
      </c>
      <c r="K19" s="15">
        <v>3644</v>
      </c>
    </row>
    <row r="20" spans="1:11" ht="20.100000000000001" customHeight="1">
      <c r="A20" s="14" t="s">
        <v>17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/>
    </row>
    <row r="21" spans="1:11" ht="20.100000000000001" customHeight="1" thickBot="1">
      <c r="A21" s="17" t="s">
        <v>18</v>
      </c>
      <c r="B21" s="18">
        <f t="shared" ref="B21:K21" si="0">SUM(B9:B20)</f>
        <v>29759</v>
      </c>
      <c r="C21" s="18">
        <f t="shared" si="0"/>
        <v>28053</v>
      </c>
      <c r="D21" s="18">
        <f t="shared" si="0"/>
        <v>30280</v>
      </c>
      <c r="E21" s="18">
        <f t="shared" si="0"/>
        <v>28671</v>
      </c>
      <c r="F21" s="18">
        <f t="shared" si="0"/>
        <v>29844</v>
      </c>
      <c r="G21" s="18">
        <f t="shared" si="0"/>
        <v>33212</v>
      </c>
      <c r="H21" s="18">
        <f t="shared" si="0"/>
        <v>45144</v>
      </c>
      <c r="I21" s="18">
        <f t="shared" si="0"/>
        <v>40882</v>
      </c>
      <c r="J21" s="18">
        <f t="shared" si="0"/>
        <v>43159</v>
      </c>
      <c r="K21" s="18">
        <f t="shared" si="0"/>
        <v>38245</v>
      </c>
    </row>
    <row r="22" spans="1:11" ht="36" customHeight="1">
      <c r="A22" s="19" t="s">
        <v>19</v>
      </c>
      <c r="B22" s="20" t="s">
        <v>20</v>
      </c>
      <c r="C22" s="21">
        <f t="shared" ref="C22:K22" si="1">+C21/B21-1</f>
        <v>-5.7327195134245112E-2</v>
      </c>
      <c r="D22" s="21">
        <f t="shared" si="1"/>
        <v>7.9385448971589501E-2</v>
      </c>
      <c r="E22" s="21">
        <f t="shared" si="1"/>
        <v>-5.313738441215321E-2</v>
      </c>
      <c r="F22" s="21">
        <f t="shared" si="1"/>
        <v>4.0912420215548861E-2</v>
      </c>
      <c r="G22" s="21">
        <f t="shared" si="1"/>
        <v>0.11285350489210555</v>
      </c>
      <c r="H22" s="21">
        <f t="shared" si="1"/>
        <v>0.35926773455377581</v>
      </c>
      <c r="I22" s="21">
        <f t="shared" si="1"/>
        <v>-9.4409002303739165E-2</v>
      </c>
      <c r="J22" s="21">
        <f t="shared" si="1"/>
        <v>5.5696883714104084E-2</v>
      </c>
      <c r="K22" s="21">
        <f t="shared" si="1"/>
        <v>-0.11385805973261665</v>
      </c>
    </row>
    <row r="23" spans="1:11" ht="20.100000000000001" customHeight="1">
      <c r="A23" s="22" t="s">
        <v>21</v>
      </c>
      <c r="B23" s="22"/>
      <c r="C23" s="22"/>
      <c r="D23" s="22"/>
      <c r="E23" s="22"/>
      <c r="F23" s="22"/>
      <c r="G23" s="22"/>
      <c r="H23" s="23">
        <f>SUM(B21:K21)</f>
        <v>347249</v>
      </c>
      <c r="I23" s="23"/>
      <c r="J23" s="23"/>
      <c r="K23" s="23"/>
    </row>
    <row r="24" spans="1:11" ht="20.100000000000001" customHeight="1" thickBot="1">
      <c r="A24" s="24" t="s">
        <v>22</v>
      </c>
      <c r="B24" s="24"/>
      <c r="C24" s="24"/>
      <c r="D24" s="24"/>
      <c r="E24" s="24"/>
      <c r="F24" s="24"/>
      <c r="G24" s="24"/>
      <c r="H24" s="25">
        <f>AVERAGE(K9:K20)</f>
        <v>3476.818181818182</v>
      </c>
      <c r="I24" s="25"/>
      <c r="J24" s="25"/>
      <c r="K24" s="25"/>
    </row>
    <row r="25" spans="1:11">
      <c r="A25" s="26" t="s">
        <v>23</v>
      </c>
    </row>
    <row r="26" spans="1:11">
      <c r="A26" s="27"/>
    </row>
    <row r="27" spans="1:11">
      <c r="A27" s="27"/>
    </row>
    <row r="28" spans="1:11">
      <c r="A28" s="27"/>
    </row>
    <row r="29" spans="1:11">
      <c r="A29" s="27"/>
    </row>
    <row r="30" spans="1:11">
      <c r="A30" s="27"/>
    </row>
    <row r="31" spans="1:11">
      <c r="A31" s="27"/>
    </row>
    <row r="32" spans="1:1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8"/>
    </row>
    <row r="59" spans="1:1">
      <c r="A59" s="28"/>
    </row>
    <row r="60" spans="1:1">
      <c r="A60" s="27"/>
    </row>
    <row r="61" spans="1:1" hidden="1">
      <c r="A61" s="27"/>
    </row>
    <row r="62" spans="1:1" hidden="1">
      <c r="A62" s="27"/>
    </row>
  </sheetData>
  <mergeCells count="8">
    <mergeCell ref="A24:G24"/>
    <mergeCell ref="H24:K24"/>
    <mergeCell ref="A1:K1"/>
    <mergeCell ref="A3:K3"/>
    <mergeCell ref="A4:K4"/>
    <mergeCell ref="A6:K6"/>
    <mergeCell ref="A23:G23"/>
    <mergeCell ref="H23:K23"/>
  </mergeCells>
  <printOptions horizontalCentered="1" verticalCentered="1"/>
  <pageMargins left="0.59055118110236227" right="0.74803149606299213" top="0.59055118110236227" bottom="0.59055118110236227" header="0" footer="0"/>
  <pageSetup paperSize="9" scale="73" orientation="portrait" r:id="rId1"/>
  <headerFooter alignWithMargins="0">
    <oddFooter>&amp;L&amp;8Fuente: Sistema de Registro de Casos y Atenciones de Violencia Familiar y Sexual del Centro Emergencia Mujer
Elaboración: Unidad Gerencial de Diversificación de Servicios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C3.1.1.1</vt:lpstr>
      <vt:lpstr>C3.1.1.1!Área_de_impresión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2011-12-26T20:23:56Z</dcterms:created>
  <dcterms:modified xsi:type="dcterms:W3CDTF">2011-12-26T20:24:10Z</dcterms:modified>
</cp:coreProperties>
</file>