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C3.1.3.1 - C3.1.3.2" sheetId="1" r:id="rId1"/>
  </sheets>
  <externalReferences>
    <externalReference r:id="rId2"/>
  </externalReferences>
  <definedNames>
    <definedName name="_xlnm.Print_Area" localSheetId="0">'C3.1.3.1 - C3.1.3.2'!$A$1:$I$47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</definedNames>
  <calcPr calcId="124519"/>
</workbook>
</file>

<file path=xl/calcChain.xml><?xml version="1.0" encoding="utf-8"?>
<calcChain xmlns="http://schemas.openxmlformats.org/spreadsheetml/2006/main">
  <c r="B21" i="1"/>
  <c r="C21"/>
  <c r="D21"/>
  <c r="E21"/>
  <c r="F21"/>
  <c r="C22"/>
  <c r="D22"/>
  <c r="E22"/>
  <c r="F22"/>
  <c r="C23"/>
  <c r="C24"/>
  <c r="B44"/>
  <c r="C44"/>
  <c r="D45"/>
  <c r="D44"/>
  <c r="E44"/>
  <c r="F45"/>
  <c r="F44"/>
  <c r="C45"/>
  <c r="E45"/>
  <c r="C46"/>
  <c r="C47"/>
</calcChain>
</file>

<file path=xl/sharedStrings.xml><?xml version="1.0" encoding="utf-8"?>
<sst xmlns="http://schemas.openxmlformats.org/spreadsheetml/2006/main" count="63" uniqueCount="27">
  <si>
    <t>PROMEDIO MENSUAL ATENCIONES 2011</t>
  </si>
  <si>
    <t>TOTAL 2007-2011</t>
  </si>
  <si>
    <t xml:space="preserve">  --</t>
  </si>
  <si>
    <t>Incremento (%)</t>
  </si>
  <si>
    <t>Total</t>
  </si>
  <si>
    <t>Dic</t>
  </si>
  <si>
    <t>Nov</t>
  </si>
  <si>
    <t>S/I</t>
  </si>
  <si>
    <t>Oct</t>
  </si>
  <si>
    <t>Sep</t>
  </si>
  <si>
    <t>Ago</t>
  </si>
  <si>
    <t>Jul</t>
  </si>
  <si>
    <t>Jun</t>
  </si>
  <si>
    <t>May</t>
  </si>
  <si>
    <t>Abr</t>
  </si>
  <si>
    <t>Mar</t>
  </si>
  <si>
    <t>Feb</t>
  </si>
  <si>
    <t>Ene</t>
  </si>
  <si>
    <t>Mes</t>
  </si>
  <si>
    <t>Período:  2007-2011</t>
  </si>
  <si>
    <t>ATENCIONES ESPECIALIZADAS EN EL CENTRO DE ATENCIÓN INSTITUCIONAL FRENTE A LA VIOLENCIA FAMILIAR</t>
  </si>
  <si>
    <t>PROMEDIO MENSUAL CASOS ATENDIDOS 2011</t>
  </si>
  <si>
    <r>
      <t xml:space="preserve">Caso Atendido en el CAI: </t>
    </r>
    <r>
      <rPr>
        <sz val="14"/>
        <rFont val="Calibri"/>
        <family val="2"/>
      </rPr>
      <t>Es la persona que recibe un tratamiento para superar su comportamiento violento frente a la violencia familiar, es derivado por el Juzgado o la Fiscalía.</t>
    </r>
  </si>
  <si>
    <t>Período:  2007 - 2011</t>
  </si>
  <si>
    <t>CASOS ATENDIDOS EN EL CENTRO DE ATENCIÓN  INSTITUCIONAL FRENTE A LA VIOLENCIA FAMILIAR</t>
  </si>
  <si>
    <t>Cuadro N° 3.1.3.1</t>
  </si>
  <si>
    <t>Cuadro N° 3.1.3.2</t>
  </si>
</sst>
</file>

<file path=xl/styles.xml><?xml version="1.0" encoding="utf-8"?>
<styleSheet xmlns="http://schemas.openxmlformats.org/spreadsheetml/2006/main">
  <numFmts count="2">
    <numFmt numFmtId="164" formatCode="0.0%"/>
    <numFmt numFmtId="165" formatCode="0.0"/>
  </numFmts>
  <fonts count="18"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4"/>
      <name val="Calibri"/>
      <family val="2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0"/>
      <name val="Calibri"/>
      <family val="2"/>
      <scheme val="minor"/>
    </font>
    <font>
      <b/>
      <sz val="14"/>
      <color indexed="12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8"/>
      <color theme="0" tint="-0.34998626667073579"/>
      <name val="Arial"/>
      <family val="2"/>
    </font>
    <font>
      <sz val="10"/>
      <color theme="0" tint="-0.34998626667073579"/>
      <name val="Calibri"/>
      <family val="2"/>
      <scheme val="minor"/>
    </font>
    <font>
      <sz val="10"/>
      <color indexed="8"/>
      <name val="Calibri"/>
      <family val="2"/>
      <scheme val="minor"/>
    </font>
    <font>
      <sz val="14"/>
      <name val="Calibri"/>
      <family val="2"/>
      <scheme val="minor"/>
    </font>
    <font>
      <sz val="16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6C298B"/>
        <bgColor indexed="64"/>
      </patternFill>
    </fill>
    <fill>
      <patternFill patternType="solid">
        <fgColor indexed="65"/>
        <bgColor theme="0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9"/>
      </left>
      <right/>
      <top/>
      <bottom/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</borders>
  <cellStyleXfs count="12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4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40">
    <xf numFmtId="0" fontId="0" fillId="0" borderId="0" xfId="0"/>
    <xf numFmtId="0" fontId="5" fillId="2" borderId="0" xfId="0" applyFont="1" applyFill="1"/>
    <xf numFmtId="0" fontId="5" fillId="2" borderId="0" xfId="0" applyFont="1" applyFill="1" applyAlignment="1">
      <alignment vertical="center" wrapText="1"/>
    </xf>
    <xf numFmtId="164" fontId="7" fillId="2" borderId="4" xfId="10" applyNumberFormat="1" applyFont="1" applyFill="1" applyBorder="1" applyAlignment="1">
      <alignment horizontal="center" vertical="center" wrapText="1"/>
    </xf>
    <xf numFmtId="165" fontId="7" fillId="2" borderId="4" xfId="0" applyNumberFormat="1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vertical="center" wrapText="1"/>
    </xf>
    <xf numFmtId="3" fontId="6" fillId="2" borderId="5" xfId="0" applyNumberFormat="1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vertical="center" wrapText="1"/>
    </xf>
    <xf numFmtId="3" fontId="7" fillId="2" borderId="0" xfId="0" applyNumberFormat="1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vertical="center" wrapText="1"/>
    </xf>
    <xf numFmtId="0" fontId="8" fillId="5" borderId="6" xfId="0" applyFont="1" applyFill="1" applyBorder="1" applyAlignment="1">
      <alignment horizontal="center" vertical="center" wrapText="1"/>
    </xf>
    <xf numFmtId="0" fontId="8" fillId="5" borderId="6" xfId="0" applyFont="1" applyFill="1" applyBorder="1" applyAlignment="1">
      <alignment vertical="center" wrapText="1"/>
    </xf>
    <xf numFmtId="0" fontId="9" fillId="2" borderId="0" xfId="0" applyFont="1" applyFill="1" applyBorder="1" applyAlignment="1">
      <alignment horizontal="centerContinuous" vertical="center" wrapText="1"/>
    </xf>
    <xf numFmtId="0" fontId="10" fillId="2" borderId="0" xfId="0" applyFont="1" applyFill="1" applyBorder="1" applyAlignment="1">
      <alignment vertical="center" wrapText="1"/>
    </xf>
    <xf numFmtId="0" fontId="5" fillId="2" borderId="0" xfId="0" applyFont="1" applyFill="1" applyAlignment="1">
      <alignment horizontal="centerContinuous" vertical="center" wrapText="1"/>
    </xf>
    <xf numFmtId="0" fontId="12" fillId="6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left" vertical="center" wrapText="1"/>
    </xf>
    <xf numFmtId="0" fontId="5" fillId="3" borderId="0" xfId="0" applyFont="1" applyFill="1" applyAlignment="1">
      <alignment vertical="center" wrapText="1"/>
    </xf>
    <xf numFmtId="3" fontId="2" fillId="0" borderId="0" xfId="0" applyNumberFormat="1" applyFont="1" applyBorder="1" applyAlignment="1">
      <alignment horizontal="center"/>
    </xf>
    <xf numFmtId="3" fontId="13" fillId="0" borderId="0" xfId="0" applyNumberFormat="1" applyFont="1" applyBorder="1" applyAlignment="1">
      <alignment horizontal="center"/>
    </xf>
    <xf numFmtId="0" fontId="14" fillId="2" borderId="0" xfId="0" applyFont="1" applyFill="1" applyAlignment="1">
      <alignment horizontal="center" vertical="center" wrapText="1"/>
    </xf>
    <xf numFmtId="0" fontId="15" fillId="2" borderId="0" xfId="0" applyFont="1" applyFill="1"/>
    <xf numFmtId="0" fontId="16" fillId="2" borderId="0" xfId="0" applyFont="1" applyFill="1" applyBorder="1" applyAlignment="1">
      <alignment vertical="center" wrapText="1"/>
    </xf>
    <xf numFmtId="0" fontId="7" fillId="2" borderId="0" xfId="0" applyFont="1" applyFill="1" applyAlignment="1">
      <alignment vertical="center" wrapText="1"/>
    </xf>
    <xf numFmtId="0" fontId="6" fillId="2" borderId="0" xfId="0" applyFont="1" applyFill="1" applyBorder="1" applyAlignment="1">
      <alignment horizontal="centerContinuous" vertical="center" wrapText="1"/>
    </xf>
    <xf numFmtId="0" fontId="17" fillId="2" borderId="0" xfId="0" applyFont="1" applyFill="1" applyAlignment="1">
      <alignment vertical="center" wrapText="1"/>
    </xf>
    <xf numFmtId="0" fontId="17" fillId="2" borderId="0" xfId="0" applyFont="1" applyFill="1" applyAlignment="1">
      <alignment horizontal="centerContinuous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12" fillId="6" borderId="0" xfId="0" applyFont="1" applyFill="1" applyAlignment="1">
      <alignment horizontal="left" vertical="center" wrapText="1"/>
    </xf>
    <xf numFmtId="0" fontId="6" fillId="4" borderId="3" xfId="0" applyFont="1" applyFill="1" applyBorder="1" applyAlignment="1">
      <alignment horizontal="center" vertical="center" wrapText="1"/>
    </xf>
    <xf numFmtId="3" fontId="6" fillId="4" borderId="1" xfId="0" applyNumberFormat="1" applyFont="1" applyFill="1" applyBorder="1" applyAlignment="1">
      <alignment horizontal="center" vertical="center" wrapText="1"/>
    </xf>
    <xf numFmtId="3" fontId="6" fillId="4" borderId="2" xfId="0" applyNumberFormat="1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justify" vertical="center" wrapText="1"/>
    </xf>
    <xf numFmtId="0" fontId="0" fillId="0" borderId="0" xfId="0" applyAlignment="1">
      <alignment horizontal="justify" vertical="center" wrapText="1"/>
    </xf>
    <xf numFmtId="0" fontId="11" fillId="2" borderId="7" xfId="0" applyFont="1" applyFill="1" applyBorder="1" applyAlignment="1">
      <alignment horizontal="left" vertical="center" wrapText="1"/>
    </xf>
    <xf numFmtId="0" fontId="11" fillId="2" borderId="0" xfId="0" applyFont="1" applyFill="1" applyBorder="1" applyAlignment="1">
      <alignment horizontal="left" vertical="center" wrapText="1"/>
    </xf>
    <xf numFmtId="0" fontId="11" fillId="2" borderId="0" xfId="0" applyFont="1" applyFill="1" applyBorder="1" applyAlignment="1">
      <alignment horizontal="justify" vertical="center" wrapText="1"/>
    </xf>
    <xf numFmtId="0" fontId="11" fillId="2" borderId="10" xfId="0" applyFont="1" applyFill="1" applyBorder="1" applyAlignment="1">
      <alignment horizontal="justify" vertical="center" wrapText="1"/>
    </xf>
    <xf numFmtId="0" fontId="11" fillId="2" borderId="9" xfId="0" applyFont="1" applyFill="1" applyBorder="1" applyAlignment="1">
      <alignment horizontal="justify" vertical="center" wrapText="1"/>
    </xf>
    <xf numFmtId="0" fontId="11" fillId="2" borderId="8" xfId="0" applyFont="1" applyFill="1" applyBorder="1" applyAlignment="1">
      <alignment horizontal="justify" vertical="center" wrapText="1"/>
    </xf>
  </cellXfs>
  <cellStyles count="12">
    <cellStyle name="Categoría del Piloto de Datos" xfId="1"/>
    <cellStyle name="Normal" xfId="0" builtinId="0"/>
    <cellStyle name="Normal 2" xfId="2"/>
    <cellStyle name="Normal 3" xfId="3"/>
    <cellStyle name="Normal 4" xfId="4"/>
    <cellStyle name="Piloto de Datos Ángulo" xfId="5"/>
    <cellStyle name="Piloto de Datos Campo" xfId="6"/>
    <cellStyle name="Piloto de Datos Resultado" xfId="7"/>
    <cellStyle name="Piloto de Datos Título" xfId="8"/>
    <cellStyle name="Piloto de Datos Valor" xfId="9"/>
    <cellStyle name="Porcentual" xfId="10" builtinId="5"/>
    <cellStyle name="Porcentual 2" xfId="1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19716</xdr:colOff>
      <xdr:row>7</xdr:row>
      <xdr:rowOff>307827</xdr:rowOff>
    </xdr:from>
    <xdr:to>
      <xdr:col>8</xdr:col>
      <xdr:colOff>362616</xdr:colOff>
      <xdr:row>11</xdr:row>
      <xdr:rowOff>71030</xdr:rowOff>
    </xdr:to>
    <xdr:sp macro="" textlink="">
      <xdr:nvSpPr>
        <xdr:cNvPr id="2" name="WordArt 106"/>
        <xdr:cNvSpPr>
          <a:spLocks noChangeArrowheads="1" noChangeShapeType="1" noTextEdit="1"/>
        </xdr:cNvSpPr>
      </xdr:nvSpPr>
      <xdr:spPr bwMode="auto">
        <a:xfrm>
          <a:off x="5353716" y="2108052"/>
          <a:ext cx="1104900" cy="810953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s-ES" sz="3600" kern="10" spc="720">
              <a:ln w="9525">
                <a:noFill/>
                <a:round/>
                <a:headEnd/>
                <a:tailEnd/>
              </a:ln>
              <a:gradFill rotWithShape="0">
                <a:gsLst>
                  <a:gs pos="0">
                    <a:srgbClr val="AAAAAA"/>
                  </a:gs>
                  <a:gs pos="100000">
                    <a:srgbClr val="FFFFFF"/>
                  </a:gs>
                </a:gsLst>
                <a:lin ang="5400000" scaled="1"/>
              </a:gradFill>
              <a:effectLst>
                <a:outerShdw dist="45791" dir="3378596" algn="ctr" rotWithShape="0">
                  <a:srgbClr val="4D4D4D">
                    <a:alpha val="80000"/>
                  </a:srgbClr>
                </a:outerShdw>
              </a:effectLst>
              <a:latin typeface="Arial Black"/>
            </a:rPr>
            <a:t>C.A.I.</a:t>
          </a:r>
        </a:p>
      </xdr:txBody>
    </xdr:sp>
    <xdr:clientData/>
  </xdr:twoCellAnchor>
  <xdr:twoCellAnchor>
    <xdr:from>
      <xdr:col>6</xdr:col>
      <xdr:colOff>400050</xdr:colOff>
      <xdr:row>12</xdr:row>
      <xdr:rowOff>161925</xdr:rowOff>
    </xdr:from>
    <xdr:to>
      <xdr:col>8</xdr:col>
      <xdr:colOff>590550</xdr:colOff>
      <xdr:row>17</xdr:row>
      <xdr:rowOff>238125</xdr:rowOff>
    </xdr:to>
    <xdr:pic>
      <xdr:nvPicPr>
        <xdr:cNvPr id="1026" name="Picture 186" descr="vf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086350" y="3362325"/>
          <a:ext cx="1714500" cy="1314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514350</xdr:colOff>
      <xdr:row>31</xdr:row>
      <xdr:rowOff>190500</xdr:rowOff>
    </xdr:from>
    <xdr:to>
      <xdr:col>8</xdr:col>
      <xdr:colOff>266700</xdr:colOff>
      <xdr:row>35</xdr:row>
      <xdr:rowOff>47625</xdr:rowOff>
    </xdr:to>
    <xdr:pic>
      <xdr:nvPicPr>
        <xdr:cNvPr id="1027" name="Picture 96" descr="MCj03980890000[1]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200650" y="8134350"/>
          <a:ext cx="1276350" cy="847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Marleny_Llanos\UGDS\Carpeta%20Magica\2011\Noviembre\Ponderados%20Noviembre\IX.%20Estad&#237;sticas%202002%20-%20201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76-C77"/>
      <sheetName val="C76-C77 (2)"/>
      <sheetName val="C78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47"/>
  <sheetViews>
    <sheetView tabSelected="1" view="pageBreakPreview" topLeftCell="A26" zoomScale="80" zoomScaleSheetLayoutView="80" workbookViewId="0">
      <selection activeCell="A26" sqref="A26:C26"/>
    </sheetView>
  </sheetViews>
  <sheetFormatPr baseColWidth="10" defaultRowHeight="12.75"/>
  <cols>
    <col min="1" max="1" width="13.140625" style="1" customWidth="1"/>
    <col min="2" max="11" width="11.42578125" style="1"/>
    <col min="12" max="12" width="12" style="1" customWidth="1"/>
    <col min="13" max="16384" width="11.42578125" style="1"/>
  </cols>
  <sheetData>
    <row r="1" spans="1:10" s="25" customFormat="1" ht="21">
      <c r="A1" s="28" t="s">
        <v>25</v>
      </c>
      <c r="B1" s="28"/>
      <c r="C1" s="28"/>
      <c r="D1" s="26"/>
      <c r="E1" s="26"/>
      <c r="F1" s="26"/>
      <c r="G1" s="26"/>
      <c r="H1" s="26"/>
      <c r="I1" s="26"/>
      <c r="J1" s="26"/>
    </row>
    <row r="2" spans="1:10" s="2" customFormat="1" ht="6" customHeight="1"/>
    <row r="3" spans="1:10" s="2" customFormat="1" ht="36.75" customHeight="1">
      <c r="A3" s="32" t="s">
        <v>24</v>
      </c>
      <c r="B3" s="36"/>
      <c r="C3" s="36"/>
      <c r="D3" s="36"/>
      <c r="E3" s="36"/>
      <c r="F3" s="36"/>
      <c r="G3" s="36"/>
      <c r="H3" s="36"/>
      <c r="I3" s="36"/>
      <c r="J3" s="13"/>
    </row>
    <row r="4" spans="1:10" s="2" customFormat="1" ht="18" customHeight="1">
      <c r="A4" s="34" t="s">
        <v>23</v>
      </c>
      <c r="B4" s="35"/>
      <c r="C4" s="35"/>
      <c r="D4" s="35"/>
      <c r="E4" s="35"/>
      <c r="F4" s="35"/>
      <c r="G4" s="35"/>
      <c r="H4" s="35"/>
      <c r="I4" s="35"/>
      <c r="J4" s="13"/>
    </row>
    <row r="5" spans="1:10" s="2" customFormat="1" ht="6" customHeight="1">
      <c r="A5" s="24"/>
      <c r="B5" s="24"/>
      <c r="C5" s="24"/>
      <c r="D5" s="24"/>
      <c r="E5" s="23"/>
      <c r="F5" s="23"/>
      <c r="G5" s="23"/>
      <c r="H5" s="23"/>
      <c r="I5" s="23"/>
      <c r="J5" s="23"/>
    </row>
    <row r="6" spans="1:10" s="2" customFormat="1" ht="59.25" customHeight="1">
      <c r="A6" s="37" t="s">
        <v>22</v>
      </c>
      <c r="B6" s="38"/>
      <c r="C6" s="38"/>
      <c r="D6" s="38"/>
      <c r="E6" s="38"/>
      <c r="F6" s="38"/>
      <c r="G6" s="38"/>
      <c r="H6" s="38"/>
      <c r="I6" s="39"/>
      <c r="J6" s="22"/>
    </row>
    <row r="7" spans="1:10" s="2" customFormat="1" ht="5.25" customHeight="1" thickBot="1">
      <c r="A7" s="12"/>
      <c r="B7" s="12"/>
      <c r="C7" s="12"/>
      <c r="D7" s="12"/>
    </row>
    <row r="8" spans="1:10" s="2" customFormat="1" ht="21.75" customHeight="1" thickBot="1">
      <c r="A8" s="11" t="s">
        <v>18</v>
      </c>
      <c r="B8" s="10">
        <v>2007</v>
      </c>
      <c r="C8" s="10">
        <v>2008</v>
      </c>
      <c r="D8" s="10">
        <v>2009</v>
      </c>
      <c r="E8" s="10">
        <v>2010</v>
      </c>
      <c r="F8" s="10">
        <v>2011</v>
      </c>
    </row>
    <row r="9" spans="1:10" s="2" customFormat="1" ht="20.100000000000001" customHeight="1">
      <c r="A9" s="9" t="s">
        <v>17</v>
      </c>
      <c r="B9" s="8" t="s">
        <v>7</v>
      </c>
      <c r="C9" s="8">
        <v>23</v>
      </c>
      <c r="D9" s="8">
        <v>22</v>
      </c>
      <c r="E9" s="8">
        <v>0</v>
      </c>
      <c r="F9" s="8">
        <v>4</v>
      </c>
      <c r="G9" s="21"/>
    </row>
    <row r="10" spans="1:10" s="2" customFormat="1" ht="20.100000000000001" customHeight="1">
      <c r="A10" s="9" t="s">
        <v>16</v>
      </c>
      <c r="B10" s="8" t="s">
        <v>7</v>
      </c>
      <c r="C10" s="8">
        <v>21</v>
      </c>
      <c r="D10" s="8">
        <v>10</v>
      </c>
      <c r="E10" s="8">
        <v>0</v>
      </c>
      <c r="F10" s="8">
        <v>0</v>
      </c>
    </row>
    <row r="11" spans="1:10" s="2" customFormat="1" ht="20.100000000000001" customHeight="1">
      <c r="A11" s="9" t="s">
        <v>15</v>
      </c>
      <c r="B11" s="8" t="s">
        <v>7</v>
      </c>
      <c r="C11" s="8">
        <v>26</v>
      </c>
      <c r="D11" s="8">
        <v>21</v>
      </c>
      <c r="E11" s="8">
        <v>0</v>
      </c>
      <c r="F11" s="8">
        <v>4</v>
      </c>
    </row>
    <row r="12" spans="1:10" s="2" customFormat="1" ht="20.100000000000001" customHeight="1">
      <c r="A12" s="9" t="s">
        <v>14</v>
      </c>
      <c r="B12" s="8" t="s">
        <v>7</v>
      </c>
      <c r="C12" s="8">
        <v>15</v>
      </c>
      <c r="D12" s="8">
        <v>21</v>
      </c>
      <c r="E12" s="8">
        <v>0</v>
      </c>
      <c r="F12" s="8">
        <v>1</v>
      </c>
      <c r="J12" s="20">
        <v>4</v>
      </c>
    </row>
    <row r="13" spans="1:10" s="2" customFormat="1" ht="20.100000000000001" customHeight="1">
      <c r="A13" s="9" t="s">
        <v>13</v>
      </c>
      <c r="B13" s="8" t="s">
        <v>7</v>
      </c>
      <c r="C13" s="8">
        <v>14</v>
      </c>
      <c r="D13" s="8">
        <v>23</v>
      </c>
      <c r="E13" s="8">
        <v>3</v>
      </c>
      <c r="F13" s="8">
        <v>0</v>
      </c>
      <c r="J13" s="19">
        <v>5</v>
      </c>
    </row>
    <row r="14" spans="1:10" s="2" customFormat="1" ht="20.100000000000001" customHeight="1">
      <c r="A14" s="9" t="s">
        <v>12</v>
      </c>
      <c r="B14" s="8" t="s">
        <v>7</v>
      </c>
      <c r="C14" s="8">
        <v>12</v>
      </c>
      <c r="D14" s="8">
        <v>12</v>
      </c>
      <c r="E14" s="8">
        <v>5</v>
      </c>
      <c r="F14" s="8">
        <v>5</v>
      </c>
      <c r="J14" s="19">
        <v>2</v>
      </c>
    </row>
    <row r="15" spans="1:10" s="2" customFormat="1" ht="20.100000000000001" customHeight="1">
      <c r="A15" s="9" t="s">
        <v>11</v>
      </c>
      <c r="B15" s="8" t="s">
        <v>7</v>
      </c>
      <c r="C15" s="8">
        <v>17</v>
      </c>
      <c r="D15" s="8">
        <v>19</v>
      </c>
      <c r="E15" s="8">
        <v>2</v>
      </c>
      <c r="F15" s="8">
        <v>2</v>
      </c>
      <c r="J15" s="19">
        <v>5</v>
      </c>
    </row>
    <row r="16" spans="1:10" s="2" customFormat="1" ht="20.100000000000001" customHeight="1">
      <c r="A16" s="9" t="s">
        <v>10</v>
      </c>
      <c r="B16" s="8" t="s">
        <v>7</v>
      </c>
      <c r="C16" s="8">
        <v>19</v>
      </c>
      <c r="D16" s="8">
        <v>14</v>
      </c>
      <c r="E16" s="8">
        <v>3</v>
      </c>
      <c r="F16" s="8">
        <v>3</v>
      </c>
      <c r="J16" s="19"/>
    </row>
    <row r="17" spans="1:12" s="2" customFormat="1" ht="20.100000000000001" customHeight="1">
      <c r="A17" s="9" t="s">
        <v>9</v>
      </c>
      <c r="B17" s="8" t="s">
        <v>7</v>
      </c>
      <c r="C17" s="8">
        <v>13</v>
      </c>
      <c r="D17" s="8">
        <v>20</v>
      </c>
      <c r="E17" s="8">
        <v>6</v>
      </c>
      <c r="F17" s="8">
        <v>4</v>
      </c>
      <c r="J17" s="18"/>
    </row>
    <row r="18" spans="1:12" s="2" customFormat="1" ht="20.100000000000001" customHeight="1">
      <c r="A18" s="9" t="s">
        <v>8</v>
      </c>
      <c r="B18" s="8" t="s">
        <v>7</v>
      </c>
      <c r="C18" s="8">
        <v>28</v>
      </c>
      <c r="D18" s="8">
        <v>6</v>
      </c>
      <c r="E18" s="8">
        <v>1</v>
      </c>
      <c r="F18" s="8">
        <v>6</v>
      </c>
      <c r="J18" s="18"/>
    </row>
    <row r="19" spans="1:12" s="2" customFormat="1" ht="20.100000000000001" customHeight="1">
      <c r="A19" s="9" t="s">
        <v>6</v>
      </c>
      <c r="B19" s="8">
        <v>8</v>
      </c>
      <c r="C19" s="8">
        <v>19</v>
      </c>
      <c r="D19" s="8">
        <v>0</v>
      </c>
      <c r="E19" s="8">
        <v>0</v>
      </c>
      <c r="F19" s="8">
        <v>6</v>
      </c>
      <c r="J19" s="18"/>
    </row>
    <row r="20" spans="1:12" s="2" customFormat="1" ht="20.100000000000001" customHeight="1">
      <c r="A20" s="9" t="s">
        <v>5</v>
      </c>
      <c r="B20" s="8">
        <v>3</v>
      </c>
      <c r="C20" s="8">
        <v>15</v>
      </c>
      <c r="D20" s="8">
        <v>0</v>
      </c>
      <c r="E20" s="8">
        <v>2</v>
      </c>
      <c r="F20" s="8"/>
      <c r="J20" s="18"/>
    </row>
    <row r="21" spans="1:12" s="2" customFormat="1" ht="20.100000000000001" customHeight="1" thickBot="1">
      <c r="A21" s="7" t="s">
        <v>4</v>
      </c>
      <c r="B21" s="6">
        <f>SUM(B9:B20)</f>
        <v>11</v>
      </c>
      <c r="C21" s="6">
        <f>SUM(C9:C20)</f>
        <v>222</v>
      </c>
      <c r="D21" s="6">
        <f>SUM(D9:D20)</f>
        <v>168</v>
      </c>
      <c r="E21" s="6">
        <f>SUM(E9:E20)</f>
        <v>22</v>
      </c>
      <c r="F21" s="6">
        <f>SUM(F9:F20)</f>
        <v>35</v>
      </c>
      <c r="L21" s="16"/>
    </row>
    <row r="22" spans="1:12" s="17" customFormat="1" ht="20.100000000000001" customHeight="1">
      <c r="A22" s="5" t="s">
        <v>3</v>
      </c>
      <c r="B22" s="4" t="s">
        <v>2</v>
      </c>
      <c r="C22" s="3">
        <f>+C21/B21-1</f>
        <v>19.181818181818183</v>
      </c>
      <c r="D22" s="3">
        <f>+D21/C21-1</f>
        <v>-0.2432432432432432</v>
      </c>
      <c r="E22" s="3">
        <f>+E21/D21-1</f>
        <v>-0.86904761904761907</v>
      </c>
      <c r="F22" s="3">
        <f>+F21/E21-1</f>
        <v>0.59090909090909083</v>
      </c>
    </row>
    <row r="23" spans="1:12" s="2" customFormat="1" ht="20.100000000000001" customHeight="1">
      <c r="A23" s="29" t="s">
        <v>1</v>
      </c>
      <c r="B23" s="29"/>
      <c r="C23" s="31">
        <f>SUM(B21:F21)</f>
        <v>458</v>
      </c>
      <c r="D23" s="31"/>
      <c r="E23" s="31"/>
      <c r="F23" s="31"/>
    </row>
    <row r="24" spans="1:12" s="2" customFormat="1" ht="36" customHeight="1" thickBot="1">
      <c r="A24" s="27" t="s">
        <v>21</v>
      </c>
      <c r="B24" s="27"/>
      <c r="C24" s="30">
        <f>AVERAGE(F9:F20)</f>
        <v>3.1818181818181817</v>
      </c>
      <c r="D24" s="30"/>
      <c r="E24" s="30"/>
      <c r="F24" s="30"/>
    </row>
    <row r="25" spans="1:12" s="2" customFormat="1">
      <c r="A25" s="16"/>
    </row>
    <row r="26" spans="1:12" s="2" customFormat="1" ht="21">
      <c r="A26" s="28" t="s">
        <v>26</v>
      </c>
      <c r="B26" s="28"/>
      <c r="C26" s="28"/>
      <c r="D26" s="14"/>
      <c r="E26" s="14"/>
    </row>
    <row r="27" spans="1:12" s="2" customFormat="1" ht="6" customHeight="1">
      <c r="A27" s="15"/>
      <c r="B27" s="15"/>
      <c r="C27" s="15"/>
      <c r="D27" s="14"/>
      <c r="E27" s="14"/>
    </row>
    <row r="28" spans="1:12" s="2" customFormat="1" ht="39.75" customHeight="1">
      <c r="A28" s="32" t="s">
        <v>20</v>
      </c>
      <c r="B28" s="33"/>
      <c r="C28" s="33"/>
      <c r="D28" s="33"/>
      <c r="E28" s="33"/>
      <c r="F28" s="33"/>
      <c r="G28" s="33"/>
      <c r="H28" s="33"/>
      <c r="I28" s="33"/>
    </row>
    <row r="29" spans="1:12" s="2" customFormat="1" ht="18" customHeight="1">
      <c r="A29" s="34" t="s">
        <v>19</v>
      </c>
      <c r="B29" s="35"/>
      <c r="C29" s="35"/>
      <c r="D29" s="35"/>
      <c r="E29" s="35"/>
      <c r="F29" s="35"/>
      <c r="G29" s="35"/>
      <c r="H29" s="35"/>
      <c r="I29" s="35"/>
      <c r="J29" s="13"/>
    </row>
    <row r="30" spans="1:12" s="2" customFormat="1" ht="6" customHeight="1" thickBot="1">
      <c r="A30" s="12"/>
      <c r="B30" s="12"/>
      <c r="C30" s="12"/>
      <c r="D30" s="12"/>
    </row>
    <row r="31" spans="1:12" s="2" customFormat="1" ht="20.100000000000001" customHeight="1" thickBot="1">
      <c r="A31" s="11" t="s">
        <v>18</v>
      </c>
      <c r="B31" s="10">
        <v>2007</v>
      </c>
      <c r="C31" s="10">
        <v>2008</v>
      </c>
      <c r="D31" s="10">
        <v>2009</v>
      </c>
      <c r="E31" s="10">
        <v>2010</v>
      </c>
      <c r="F31" s="10">
        <v>2011</v>
      </c>
    </row>
    <row r="32" spans="1:12" s="2" customFormat="1" ht="20.100000000000001" customHeight="1">
      <c r="A32" s="9" t="s">
        <v>17</v>
      </c>
      <c r="B32" s="8" t="s">
        <v>7</v>
      </c>
      <c r="C32" s="8">
        <v>86</v>
      </c>
      <c r="D32" s="8">
        <v>233</v>
      </c>
      <c r="E32" s="8">
        <v>0</v>
      </c>
      <c r="F32" s="8">
        <v>46</v>
      </c>
    </row>
    <row r="33" spans="1:6" s="2" customFormat="1" ht="20.100000000000001" customHeight="1">
      <c r="A33" s="9" t="s">
        <v>16</v>
      </c>
      <c r="B33" s="8" t="s">
        <v>7</v>
      </c>
      <c r="C33" s="8">
        <v>116</v>
      </c>
      <c r="D33" s="8">
        <v>232</v>
      </c>
      <c r="E33" s="8">
        <v>0</v>
      </c>
      <c r="F33" s="8">
        <v>42</v>
      </c>
    </row>
    <row r="34" spans="1:6" s="2" customFormat="1" ht="20.100000000000001" customHeight="1">
      <c r="A34" s="9" t="s">
        <v>15</v>
      </c>
      <c r="B34" s="8" t="s">
        <v>7</v>
      </c>
      <c r="C34" s="8">
        <v>147</v>
      </c>
      <c r="D34" s="8">
        <v>212</v>
      </c>
      <c r="E34" s="8">
        <v>0</v>
      </c>
      <c r="F34" s="8">
        <v>60</v>
      </c>
    </row>
    <row r="35" spans="1:6" s="2" customFormat="1" ht="20.100000000000001" customHeight="1">
      <c r="A35" s="9" t="s">
        <v>14</v>
      </c>
      <c r="B35" s="8" t="s">
        <v>7</v>
      </c>
      <c r="C35" s="8">
        <v>131</v>
      </c>
      <c r="D35" s="8">
        <v>225</v>
      </c>
      <c r="E35" s="8">
        <v>0</v>
      </c>
      <c r="F35" s="8">
        <v>52</v>
      </c>
    </row>
    <row r="36" spans="1:6" s="2" customFormat="1" ht="20.100000000000001" customHeight="1">
      <c r="A36" s="9" t="s">
        <v>13</v>
      </c>
      <c r="B36" s="8" t="s">
        <v>7</v>
      </c>
      <c r="C36" s="8">
        <v>101</v>
      </c>
      <c r="D36" s="8">
        <v>221</v>
      </c>
      <c r="E36" s="8">
        <v>6</v>
      </c>
      <c r="F36" s="8">
        <v>44</v>
      </c>
    </row>
    <row r="37" spans="1:6" s="2" customFormat="1" ht="20.100000000000001" customHeight="1">
      <c r="A37" s="9" t="s">
        <v>12</v>
      </c>
      <c r="B37" s="8" t="s">
        <v>7</v>
      </c>
      <c r="C37" s="8">
        <v>106</v>
      </c>
      <c r="D37" s="8">
        <v>247</v>
      </c>
      <c r="E37" s="8">
        <v>31</v>
      </c>
      <c r="F37" s="8">
        <v>48</v>
      </c>
    </row>
    <row r="38" spans="1:6" s="2" customFormat="1" ht="20.100000000000001" customHeight="1">
      <c r="A38" s="9" t="s">
        <v>11</v>
      </c>
      <c r="B38" s="8" t="s">
        <v>7</v>
      </c>
      <c r="C38" s="8">
        <v>105</v>
      </c>
      <c r="D38" s="8">
        <v>216</v>
      </c>
      <c r="E38" s="8">
        <v>40</v>
      </c>
      <c r="F38" s="8">
        <v>30</v>
      </c>
    </row>
    <row r="39" spans="1:6" s="2" customFormat="1" ht="20.100000000000001" customHeight="1">
      <c r="A39" s="9" t="s">
        <v>10</v>
      </c>
      <c r="B39" s="8" t="s">
        <v>7</v>
      </c>
      <c r="C39" s="8">
        <v>155</v>
      </c>
      <c r="D39" s="8">
        <v>214</v>
      </c>
      <c r="E39" s="8">
        <v>43</v>
      </c>
      <c r="F39" s="8">
        <v>52</v>
      </c>
    </row>
    <row r="40" spans="1:6" s="2" customFormat="1" ht="20.100000000000001" customHeight="1">
      <c r="A40" s="9" t="s">
        <v>9</v>
      </c>
      <c r="B40" s="8" t="s">
        <v>7</v>
      </c>
      <c r="C40" s="8">
        <v>155</v>
      </c>
      <c r="D40" s="8">
        <v>237</v>
      </c>
      <c r="E40" s="8">
        <v>56</v>
      </c>
      <c r="F40" s="8">
        <v>40</v>
      </c>
    </row>
    <row r="41" spans="1:6" s="2" customFormat="1" ht="20.100000000000001" customHeight="1">
      <c r="A41" s="9" t="s">
        <v>8</v>
      </c>
      <c r="B41" s="8" t="s">
        <v>7</v>
      </c>
      <c r="C41" s="8">
        <v>214</v>
      </c>
      <c r="D41" s="8">
        <v>209</v>
      </c>
      <c r="E41" s="8">
        <v>69</v>
      </c>
      <c r="F41" s="8">
        <v>66</v>
      </c>
    </row>
    <row r="42" spans="1:6" s="2" customFormat="1" ht="20.100000000000001" customHeight="1">
      <c r="A42" s="9" t="s">
        <v>6</v>
      </c>
      <c r="B42" s="8">
        <v>22</v>
      </c>
      <c r="C42" s="8">
        <v>170</v>
      </c>
      <c r="D42" s="8">
        <v>0</v>
      </c>
      <c r="E42" s="8">
        <v>54</v>
      </c>
      <c r="F42" s="8">
        <v>73</v>
      </c>
    </row>
    <row r="43" spans="1:6" s="2" customFormat="1" ht="20.100000000000001" customHeight="1">
      <c r="A43" s="9" t="s">
        <v>5</v>
      </c>
      <c r="B43" s="8">
        <v>24</v>
      </c>
      <c r="C43" s="8">
        <v>165</v>
      </c>
      <c r="D43" s="8">
        <v>0</v>
      </c>
      <c r="E43" s="8">
        <v>23</v>
      </c>
      <c r="F43" s="8"/>
    </row>
    <row r="44" spans="1:6" s="2" customFormat="1" ht="20.100000000000001" customHeight="1" thickBot="1">
      <c r="A44" s="7" t="s">
        <v>4</v>
      </c>
      <c r="B44" s="6">
        <f>SUM(B32:B43)</f>
        <v>46</v>
      </c>
      <c r="C44" s="6">
        <f>SUM(C32:C43)</f>
        <v>1651</v>
      </c>
      <c r="D44" s="6">
        <f>SUM(D32:D43)</f>
        <v>2246</v>
      </c>
      <c r="E44" s="6">
        <f>SUM(E32:E43)</f>
        <v>322</v>
      </c>
      <c r="F44" s="6">
        <f>SUM(F32:F43)</f>
        <v>553</v>
      </c>
    </row>
    <row r="45" spans="1:6" s="2" customFormat="1" ht="30.75" customHeight="1">
      <c r="A45" s="5" t="s">
        <v>3</v>
      </c>
      <c r="B45" s="4" t="s">
        <v>2</v>
      </c>
      <c r="C45" s="3">
        <f>+C44/B44-1</f>
        <v>34.891304347826086</v>
      </c>
      <c r="D45" s="3">
        <f>+D44/C44-1</f>
        <v>0.36038764385221067</v>
      </c>
      <c r="E45" s="3">
        <f>+E44/D44-1</f>
        <v>-0.85663401602849509</v>
      </c>
      <c r="F45" s="3">
        <f>+F44/E44-1</f>
        <v>0.71739130434782616</v>
      </c>
    </row>
    <row r="46" spans="1:6" s="2" customFormat="1" ht="20.100000000000001" customHeight="1">
      <c r="A46" s="29" t="s">
        <v>1</v>
      </c>
      <c r="B46" s="29"/>
      <c r="C46" s="31">
        <f>SUM(B44:F44)</f>
        <v>4818</v>
      </c>
      <c r="D46" s="31"/>
      <c r="E46" s="31"/>
      <c r="F46" s="31"/>
    </row>
    <row r="47" spans="1:6" s="2" customFormat="1" ht="31.5" customHeight="1" thickBot="1">
      <c r="A47" s="27" t="s">
        <v>0</v>
      </c>
      <c r="B47" s="27"/>
      <c r="C47" s="30">
        <f>AVERAGE(F32:F43)</f>
        <v>50.272727272727273</v>
      </c>
      <c r="D47" s="30"/>
      <c r="E47" s="30"/>
      <c r="F47" s="30"/>
    </row>
  </sheetData>
  <mergeCells count="15">
    <mergeCell ref="A1:C1"/>
    <mergeCell ref="A23:B23"/>
    <mergeCell ref="C23:F23"/>
    <mergeCell ref="A3:I3"/>
    <mergeCell ref="A4:I4"/>
    <mergeCell ref="A6:I6"/>
    <mergeCell ref="A47:B47"/>
    <mergeCell ref="A24:B24"/>
    <mergeCell ref="A26:C26"/>
    <mergeCell ref="A46:B46"/>
    <mergeCell ref="C24:F24"/>
    <mergeCell ref="C46:F46"/>
    <mergeCell ref="C47:F47"/>
    <mergeCell ref="A28:I28"/>
    <mergeCell ref="A29:I2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orientation="portrait" r:id="rId1"/>
  <headerFooter>
    <oddFooter>&amp;L&amp;"-,Normal"&amp;9Fuente: Sistema de Registro de Casos y Atenciones del Centro de Atención Institucional Frente a la Violencia Familiar y Sexual
Elaboración: Unidad Gerencial de Diversificación de Servicios - PNCVFS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C3.1.3.1 - C3.1.3.2</vt:lpstr>
      <vt:lpstr>'C3.1.3.1 - C3.1.3.2'!Área_de_impresión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mllanos</cp:lastModifiedBy>
  <dcterms:created xsi:type="dcterms:W3CDTF">2011-12-21T14:37:44Z</dcterms:created>
  <dcterms:modified xsi:type="dcterms:W3CDTF">2011-12-26T20:29:23Z</dcterms:modified>
</cp:coreProperties>
</file>