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3.2.1.1 - C3.2.1.2" sheetId="1" r:id="rId1"/>
  </sheets>
  <externalReferences>
    <externalReference r:id="rId2"/>
  </externalReferences>
  <definedNames>
    <definedName name="_xlnm.Print_Area" localSheetId="0">'C3.2.1.1 - C3.2.1.2'!$A$1:$I$51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B21" i="1"/>
  <c r="C21"/>
  <c r="C22"/>
  <c r="D21"/>
  <c r="E21"/>
  <c r="E22"/>
  <c r="F21"/>
  <c r="G21"/>
  <c r="G22"/>
  <c r="H21"/>
  <c r="I21"/>
  <c r="I22"/>
  <c r="D22"/>
  <c r="F22"/>
  <c r="H22"/>
  <c r="F23"/>
  <c r="F24"/>
  <c r="B47"/>
  <c r="C47"/>
  <c r="D47"/>
  <c r="E47"/>
  <c r="F47"/>
  <c r="G47"/>
  <c r="H47"/>
  <c r="I47"/>
  <c r="C48"/>
  <c r="D48"/>
  <c r="E48"/>
  <c r="F48"/>
  <c r="G48"/>
  <c r="H48"/>
  <c r="I48"/>
  <c r="F49"/>
  <c r="F50"/>
</calcChain>
</file>

<file path=xl/sharedStrings.xml><?xml version="1.0" encoding="utf-8"?>
<sst xmlns="http://schemas.openxmlformats.org/spreadsheetml/2006/main" count="48" uniqueCount="28">
  <si>
    <t>(a) Información Preliminar</t>
  </si>
  <si>
    <t>PROMEDIO MENSUAL PERSONAS SENSIBILIZADAS 2011</t>
  </si>
  <si>
    <t>TOTAL 2004-2011</t>
  </si>
  <si>
    <t xml:space="preserve">  --</t>
  </si>
  <si>
    <t>Incremento (%)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</si>
  <si>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</si>
  <si>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</si>
  <si>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</si>
  <si>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</si>
  <si>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</si>
  <si>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</si>
  <si>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</si>
  <si>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</si>
  <si>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</si>
  <si>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</si>
  <si>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</si>
  <si>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</si>
  <si>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</si>
  <si>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2011 (a)</t>
  </si>
  <si>
    <t>Mes/Año</t>
  </si>
  <si>
    <r>
      <rPr>
        <b/>
        <sz val="14"/>
        <color indexed="8"/>
        <rFont val="Calibri"/>
        <family val="2"/>
      </rPr>
      <t>Persona Sensibilizada:</t>
    </r>
    <r>
      <rPr>
        <sz val="14"/>
        <color indexed="8"/>
        <rFont val="Calibri"/>
        <family val="2"/>
      </rPr>
      <t xml:space="preserve"> Se denomina a toda aquella que ha tenido una participación  directa y voluntaria en las actividades preventivas promocionales que realiza el CEM. Asi mismo se considera dentro de este grupo a las personas informadas e interiorizadas.</t>
    </r>
  </si>
  <si>
    <t>Período: 2004-2011</t>
  </si>
  <si>
    <t>PERSONAS SENSIBILIZADAS EN VIOLENCIA FAMILIAR Y SEXUAL</t>
  </si>
  <si>
    <t>PROMEDIO MENSUAL EVENTOS REALIZADOS 2011</t>
  </si>
  <si>
    <r>
      <rPr>
        <b/>
        <sz val="14"/>
        <color indexed="8"/>
        <rFont val="Calibri"/>
        <family val="2"/>
      </rPr>
      <t>Acción Preventivo Promocional:</t>
    </r>
    <r>
      <rPr>
        <sz val="14"/>
        <color indexed="8"/>
        <rFont val="Calibri"/>
        <family val="2"/>
      </rPr>
      <t xml:space="preserve"> Es toda actividad de capacitación, difusión, participación social, difusión, advocacy, concertación social, etc que realiza el CEM, con la finalidad de prevenir la violencia y promover una cultura de paz y respeto. </t>
    </r>
  </si>
  <si>
    <t>ACCIONES PREVENTIVOS PROMOCIONALES EJECUTADOS</t>
  </si>
  <si>
    <t>Cuadro N° 3.2.1.1</t>
  </si>
  <si>
    <t>Cuadro N° 3.2.1.2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</si>
</sst>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8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C298B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164" fontId="8" fillId="2" borderId="4" xfId="1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2" fontId="11" fillId="2" borderId="0" xfId="0" applyNumberFormat="1" applyFont="1" applyFill="1" applyBorder="1" applyAlignment="1">
      <alignment horizontal="centerContinuous" vertical="center"/>
    </xf>
    <xf numFmtId="2" fontId="13" fillId="2" borderId="1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3" fillId="2" borderId="10" xfId="0" applyFont="1" applyFill="1" applyBorder="1" applyAlignment="1">
      <alignment horizontal="left" vertical="center"/>
    </xf>
    <xf numFmtId="0" fontId="17" fillId="2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3" fillId="2" borderId="10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 wrapText="1"/>
    </xf>
    <xf numFmtId="3" fontId="7" fillId="4" borderId="2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" xfId="10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2-C73"/>
      <sheetName val="Comparativo 2006-2010"/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view="pageBreakPreview" topLeftCell="A27" zoomScale="87" zoomScaleSheetLayoutView="87" workbookViewId="0">
      <selection activeCell="A27" sqref="A27:D27"/>
    </sheetView>
  </sheetViews>
  <sheetFormatPr baseColWidth="10" defaultRowHeight="12.75"/>
  <cols>
    <col min="1" max="1" width="12.42578125" style="1" customWidth="1"/>
    <col min="2" max="9" width="10.7109375" style="1" customWidth="1"/>
    <col min="10" max="16384" width="11.42578125" style="1"/>
  </cols>
  <sheetData>
    <row r="1" spans="1:10" s="25" customFormat="1" ht="21.75" customHeight="1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6"/>
    </row>
    <row r="2" spans="1:10" s="3" customFormat="1" ht="6" customHeight="1">
      <c r="A2" s="20"/>
    </row>
    <row r="3" spans="1:10" s="3" customFormat="1" ht="18.75">
      <c r="A3" s="35" t="s">
        <v>25</v>
      </c>
      <c r="B3" s="36"/>
      <c r="C3" s="36"/>
      <c r="D3" s="36"/>
      <c r="E3" s="36"/>
      <c r="F3" s="36"/>
      <c r="G3" s="36"/>
      <c r="H3" s="36"/>
      <c r="I3" s="36"/>
      <c r="J3" s="17"/>
    </row>
    <row r="4" spans="1:10" s="3" customFormat="1" ht="17.25" customHeight="1">
      <c r="A4" s="24" t="s">
        <v>21</v>
      </c>
      <c r="B4" s="22"/>
      <c r="C4" s="22"/>
      <c r="D4" s="22"/>
      <c r="E4" s="22"/>
      <c r="F4" s="22"/>
      <c r="G4" s="22"/>
      <c r="H4" s="22"/>
      <c r="I4" s="15"/>
      <c r="J4" s="17"/>
    </row>
    <row r="5" spans="1:10" s="3" customFormat="1" ht="6" customHeight="1">
      <c r="A5" s="23"/>
      <c r="B5" s="22"/>
      <c r="C5" s="22"/>
      <c r="D5" s="22"/>
      <c r="E5" s="22"/>
      <c r="F5" s="22"/>
      <c r="G5" s="22"/>
      <c r="H5" s="22"/>
      <c r="I5" s="15"/>
      <c r="J5" s="17"/>
    </row>
    <row r="6" spans="1:10" s="3" customFormat="1" ht="58.5" customHeight="1">
      <c r="A6" s="32" t="s">
        <v>24</v>
      </c>
      <c r="B6" s="33"/>
      <c r="C6" s="33"/>
      <c r="D6" s="33"/>
      <c r="E6" s="33"/>
      <c r="F6" s="33"/>
      <c r="G6" s="33"/>
      <c r="H6" s="33"/>
      <c r="I6" s="34"/>
      <c r="J6" s="21"/>
    </row>
    <row r="7" spans="1:10" s="3" customFormat="1" ht="5.25" customHeight="1" thickBot="1">
      <c r="A7" s="15"/>
      <c r="B7" s="15"/>
      <c r="C7" s="15"/>
      <c r="D7" s="15"/>
      <c r="E7" s="15"/>
      <c r="F7" s="15"/>
      <c r="G7" s="15"/>
      <c r="H7" s="15"/>
      <c r="I7" s="15"/>
    </row>
    <row r="8" spans="1:10" s="3" customFormat="1" ht="26.25" customHeight="1" thickBot="1">
      <c r="A8" s="14" t="s">
        <v>19</v>
      </c>
      <c r="B8" s="14">
        <v>2004</v>
      </c>
      <c r="C8" s="14">
        <v>2005</v>
      </c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 t="s">
        <v>18</v>
      </c>
    </row>
    <row r="9" spans="1:10" s="3" customFormat="1" ht="20.100000000000001" customHeight="1">
      <c r="A9" s="12" t="s">
        <v>17</v>
      </c>
      <c r="B9" s="10">
        <v>0</v>
      </c>
      <c r="C9" s="10">
        <v>333</v>
      </c>
      <c r="D9" s="10">
        <v>393</v>
      </c>
      <c r="E9" s="10">
        <v>482</v>
      </c>
      <c r="F9" s="10">
        <v>472</v>
      </c>
      <c r="G9" s="10">
        <v>790</v>
      </c>
      <c r="H9" s="10">
        <v>667</v>
      </c>
      <c r="I9" s="10">
        <v>1181</v>
      </c>
    </row>
    <row r="10" spans="1:10" s="3" customFormat="1" ht="20.100000000000001" customHeight="1">
      <c r="A10" s="12" t="s">
        <v>16</v>
      </c>
      <c r="B10" s="10">
        <v>403</v>
      </c>
      <c r="C10" s="10">
        <v>441</v>
      </c>
      <c r="D10" s="10">
        <v>455</v>
      </c>
      <c r="E10" s="10">
        <v>446</v>
      </c>
      <c r="F10" s="10">
        <v>654</v>
      </c>
      <c r="G10" s="10">
        <v>857</v>
      </c>
      <c r="H10" s="10">
        <v>832</v>
      </c>
      <c r="I10" s="10">
        <v>1419</v>
      </c>
    </row>
    <row r="11" spans="1:10" s="3" customFormat="1" ht="20.100000000000001" customHeight="1">
      <c r="A11" s="12" t="s">
        <v>15</v>
      </c>
      <c r="B11" s="10">
        <v>567</v>
      </c>
      <c r="C11" s="10">
        <v>654</v>
      </c>
      <c r="D11" s="10">
        <v>685</v>
      </c>
      <c r="E11" s="10">
        <v>773</v>
      </c>
      <c r="F11" s="10">
        <v>1059</v>
      </c>
      <c r="G11" s="10">
        <v>1273</v>
      </c>
      <c r="H11" s="10">
        <v>1636</v>
      </c>
      <c r="I11" s="10">
        <v>2262</v>
      </c>
    </row>
    <row r="12" spans="1:10" s="3" customFormat="1" ht="20.100000000000001" customHeight="1">
      <c r="A12" s="11" t="s">
        <v>14</v>
      </c>
      <c r="B12" s="10">
        <v>467</v>
      </c>
      <c r="C12" s="10">
        <v>555</v>
      </c>
      <c r="D12" s="10">
        <v>621</v>
      </c>
      <c r="E12" s="10">
        <v>689</v>
      </c>
      <c r="F12" s="10">
        <v>866</v>
      </c>
      <c r="G12" s="10">
        <v>1127</v>
      </c>
      <c r="H12" s="10">
        <v>1132</v>
      </c>
      <c r="I12" s="10">
        <v>1597</v>
      </c>
      <c r="J12" s="13">
        <v>1711</v>
      </c>
    </row>
    <row r="13" spans="1:10" s="3" customFormat="1" ht="20.100000000000001" customHeight="1">
      <c r="A13" s="12" t="s">
        <v>13</v>
      </c>
      <c r="B13" s="10">
        <v>554</v>
      </c>
      <c r="C13" s="10">
        <v>522</v>
      </c>
      <c r="D13" s="10">
        <v>857</v>
      </c>
      <c r="E13" s="10">
        <v>923</v>
      </c>
      <c r="F13" s="10">
        <v>935</v>
      </c>
      <c r="G13" s="10">
        <v>1194</v>
      </c>
      <c r="H13" s="10">
        <v>1406</v>
      </c>
      <c r="I13" s="10">
        <v>1793</v>
      </c>
      <c r="J13" s="13">
        <v>2012</v>
      </c>
    </row>
    <row r="14" spans="1:10" s="3" customFormat="1" ht="20.100000000000001" customHeight="1">
      <c r="A14" s="12" t="s">
        <v>12</v>
      </c>
      <c r="B14" s="10">
        <v>701</v>
      </c>
      <c r="C14" s="10">
        <v>617</v>
      </c>
      <c r="D14" s="10">
        <v>836</v>
      </c>
      <c r="E14" s="10">
        <v>848</v>
      </c>
      <c r="F14" s="10">
        <v>1187</v>
      </c>
      <c r="G14" s="10">
        <v>1243</v>
      </c>
      <c r="H14" s="10">
        <v>1545</v>
      </c>
      <c r="I14" s="10">
        <v>1901</v>
      </c>
      <c r="J14" s="13">
        <v>2192</v>
      </c>
    </row>
    <row r="15" spans="1:10" s="3" customFormat="1" ht="20.100000000000001" customHeight="1">
      <c r="A15" s="11" t="s">
        <v>11</v>
      </c>
      <c r="B15" s="10">
        <v>624</v>
      </c>
      <c r="C15" s="10">
        <v>570</v>
      </c>
      <c r="D15" s="10">
        <v>829</v>
      </c>
      <c r="E15" s="10">
        <v>618</v>
      </c>
      <c r="F15" s="10">
        <v>1034</v>
      </c>
      <c r="G15" s="10">
        <v>948</v>
      </c>
      <c r="H15" s="10">
        <v>1499</v>
      </c>
      <c r="I15" s="10">
        <v>1663</v>
      </c>
      <c r="J15" s="13">
        <v>1906</v>
      </c>
    </row>
    <row r="16" spans="1:10" s="3" customFormat="1" ht="20.100000000000001" customHeight="1">
      <c r="A16" s="12" t="s">
        <v>10</v>
      </c>
      <c r="B16" s="10">
        <v>614</v>
      </c>
      <c r="C16" s="10">
        <v>596</v>
      </c>
      <c r="D16" s="10">
        <v>940</v>
      </c>
      <c r="E16" s="10">
        <v>876</v>
      </c>
      <c r="F16" s="10">
        <v>1313</v>
      </c>
      <c r="G16" s="10">
        <v>1144</v>
      </c>
      <c r="H16" s="10">
        <v>1560</v>
      </c>
      <c r="I16" s="10">
        <v>1611</v>
      </c>
      <c r="J16" s="13"/>
    </row>
    <row r="17" spans="1:10" s="3" customFormat="1" ht="20.100000000000001" customHeight="1">
      <c r="A17" s="12" t="s">
        <v>9</v>
      </c>
      <c r="B17" s="10">
        <v>795</v>
      </c>
      <c r="C17" s="10">
        <v>640</v>
      </c>
      <c r="D17" s="10">
        <v>1073</v>
      </c>
      <c r="E17" s="10">
        <v>920</v>
      </c>
      <c r="F17" s="10">
        <v>1503</v>
      </c>
      <c r="G17" s="10">
        <v>1463</v>
      </c>
      <c r="H17" s="10">
        <v>1685</v>
      </c>
      <c r="I17" s="10">
        <v>1914</v>
      </c>
    </row>
    <row r="18" spans="1:10" s="3" customFormat="1" ht="20.100000000000001" customHeight="1">
      <c r="A18" s="11" t="s">
        <v>8</v>
      </c>
      <c r="B18" s="10">
        <v>781</v>
      </c>
      <c r="C18" s="10">
        <v>688</v>
      </c>
      <c r="D18" s="10">
        <v>743</v>
      </c>
      <c r="E18" s="10">
        <v>827</v>
      </c>
      <c r="F18" s="10">
        <v>1434</v>
      </c>
      <c r="G18" s="10">
        <v>1256</v>
      </c>
      <c r="H18" s="10">
        <v>1619</v>
      </c>
      <c r="I18" s="10">
        <v>1639</v>
      </c>
    </row>
    <row r="19" spans="1:10" s="3" customFormat="1" ht="20.100000000000001" customHeight="1">
      <c r="A19" s="12" t="s">
        <v>7</v>
      </c>
      <c r="B19" s="10">
        <v>883</v>
      </c>
      <c r="C19" s="10">
        <v>1081</v>
      </c>
      <c r="D19" s="10">
        <v>1076</v>
      </c>
      <c r="E19" s="10">
        <v>1180</v>
      </c>
      <c r="F19" s="10">
        <v>1773</v>
      </c>
      <c r="G19" s="10">
        <v>1790</v>
      </c>
      <c r="H19" s="10">
        <v>2361</v>
      </c>
      <c r="I19" s="10">
        <v>2160</v>
      </c>
    </row>
    <row r="20" spans="1:10" s="3" customFormat="1" ht="20.100000000000001" customHeight="1">
      <c r="A20" s="11" t="s">
        <v>6</v>
      </c>
      <c r="B20" s="10">
        <v>328</v>
      </c>
      <c r="C20" s="10">
        <v>331</v>
      </c>
      <c r="D20" s="10">
        <v>406</v>
      </c>
      <c r="E20" s="10">
        <v>552</v>
      </c>
      <c r="F20" s="10">
        <v>852</v>
      </c>
      <c r="G20" s="10">
        <v>787</v>
      </c>
      <c r="H20" s="10">
        <v>1073</v>
      </c>
      <c r="I20" s="10"/>
    </row>
    <row r="21" spans="1:10" s="3" customFormat="1" ht="20.100000000000001" customHeight="1" thickBot="1">
      <c r="A21" s="9" t="s">
        <v>5</v>
      </c>
      <c r="B21" s="8">
        <f t="shared" ref="B21:I21" si="0">SUM(B9:B20)</f>
        <v>6717</v>
      </c>
      <c r="C21" s="8">
        <f t="shared" si="0"/>
        <v>7028</v>
      </c>
      <c r="D21" s="8">
        <f t="shared" si="0"/>
        <v>8914</v>
      </c>
      <c r="E21" s="8">
        <f t="shared" si="0"/>
        <v>9134</v>
      </c>
      <c r="F21" s="8">
        <f t="shared" si="0"/>
        <v>13082</v>
      </c>
      <c r="G21" s="8">
        <f t="shared" si="0"/>
        <v>13872</v>
      </c>
      <c r="H21" s="8">
        <f t="shared" si="0"/>
        <v>17015</v>
      </c>
      <c r="I21" s="8">
        <f t="shared" si="0"/>
        <v>19140</v>
      </c>
    </row>
    <row r="22" spans="1:10" s="3" customFormat="1" ht="31.5" customHeight="1">
      <c r="A22" s="7" t="s">
        <v>4</v>
      </c>
      <c r="B22" s="6" t="s">
        <v>3</v>
      </c>
      <c r="C22" s="5">
        <f t="shared" ref="C22:I22" si="1">+C21/B21-1</f>
        <v>4.6300431740360359E-2</v>
      </c>
      <c r="D22" s="5">
        <f t="shared" si="1"/>
        <v>0.26835515082527039</v>
      </c>
      <c r="E22" s="5">
        <f t="shared" si="1"/>
        <v>2.4680278214045392E-2</v>
      </c>
      <c r="F22" s="5">
        <f t="shared" si="1"/>
        <v>0.4322312239982482</v>
      </c>
      <c r="G22" s="5">
        <f t="shared" si="1"/>
        <v>6.0388319828772463E-2</v>
      </c>
      <c r="H22" s="5">
        <f t="shared" si="1"/>
        <v>0.22657151095732408</v>
      </c>
      <c r="I22" s="5">
        <f t="shared" si="1"/>
        <v>0.12488980311489861</v>
      </c>
    </row>
    <row r="23" spans="1:10" s="3" customFormat="1" ht="20.100000000000001" customHeight="1">
      <c r="A23" s="28" t="s">
        <v>2</v>
      </c>
      <c r="B23" s="28"/>
      <c r="C23" s="28"/>
      <c r="D23" s="28"/>
      <c r="E23" s="28"/>
      <c r="F23" s="30">
        <f>SUM(B21:I21)</f>
        <v>94902</v>
      </c>
      <c r="G23" s="30"/>
      <c r="H23" s="30"/>
      <c r="I23" s="30"/>
    </row>
    <row r="24" spans="1:10" s="3" customFormat="1" ht="20.100000000000001" customHeight="1" thickBot="1">
      <c r="A24" s="29" t="s">
        <v>23</v>
      </c>
      <c r="B24" s="29"/>
      <c r="C24" s="29"/>
      <c r="D24" s="29"/>
      <c r="E24" s="29"/>
      <c r="F24" s="31">
        <f>AVERAGE(I9:I20)</f>
        <v>1740</v>
      </c>
      <c r="G24" s="31"/>
      <c r="H24" s="31"/>
      <c r="I24" s="31"/>
    </row>
    <row r="25" spans="1:10" s="3" customFormat="1">
      <c r="A25" s="4" t="s">
        <v>0</v>
      </c>
    </row>
    <row r="26" spans="1:10" ht="8.25" customHeight="1"/>
    <row r="27" spans="1:10" s="3" customFormat="1" ht="18.75" customHeight="1">
      <c r="A27" s="27" t="s">
        <v>27</v>
      </c>
      <c r="B27" s="27"/>
      <c r="C27" s="27"/>
      <c r="D27" s="27"/>
      <c r="E27" s="17"/>
      <c r="F27" s="17"/>
      <c r="G27" s="17"/>
      <c r="H27" s="17"/>
      <c r="I27" s="17"/>
      <c r="J27" s="17"/>
    </row>
    <row r="28" spans="1:10" s="3" customFormat="1" ht="8.25" customHeight="1">
      <c r="A28" s="20"/>
    </row>
    <row r="29" spans="1:10" s="3" customFormat="1" ht="18.75" customHeight="1">
      <c r="A29" s="19" t="s">
        <v>22</v>
      </c>
      <c r="B29" s="18"/>
      <c r="C29" s="18"/>
      <c r="D29" s="18"/>
      <c r="E29" s="18"/>
      <c r="F29" s="18"/>
      <c r="G29" s="18"/>
      <c r="H29" s="15"/>
      <c r="I29" s="15"/>
      <c r="J29" s="17"/>
    </row>
    <row r="30" spans="1:10" s="3" customFormat="1" ht="15.75" customHeight="1">
      <c r="A30" s="19" t="s">
        <v>21</v>
      </c>
      <c r="B30" s="18"/>
      <c r="C30" s="18"/>
      <c r="D30" s="18"/>
      <c r="E30" s="18"/>
      <c r="F30" s="18"/>
      <c r="G30" s="18"/>
      <c r="H30" s="15"/>
      <c r="I30" s="15"/>
      <c r="J30" s="17"/>
    </row>
    <row r="31" spans="1:10" s="3" customFormat="1" ht="6" customHeight="1">
      <c r="A31" s="15"/>
      <c r="B31" s="15"/>
      <c r="C31" s="15"/>
      <c r="D31" s="15"/>
      <c r="E31" s="15"/>
      <c r="F31" s="15"/>
      <c r="G31" s="15"/>
      <c r="H31" s="15"/>
      <c r="I31" s="15"/>
    </row>
    <row r="32" spans="1:10" s="3" customFormat="1" ht="57.75" customHeight="1">
      <c r="A32" s="37" t="s">
        <v>20</v>
      </c>
      <c r="B32" s="33"/>
      <c r="C32" s="33"/>
      <c r="D32" s="33"/>
      <c r="E32" s="33"/>
      <c r="F32" s="33"/>
      <c r="G32" s="33"/>
      <c r="H32" s="33"/>
      <c r="I32" s="34"/>
      <c r="J32" s="16"/>
    </row>
    <row r="33" spans="1:10" s="3" customFormat="1" ht="6" customHeight="1" thickBot="1">
      <c r="A33" s="15"/>
      <c r="B33" s="15"/>
      <c r="C33" s="15"/>
      <c r="D33" s="15"/>
      <c r="E33" s="15"/>
      <c r="F33" s="15"/>
      <c r="G33" s="15"/>
      <c r="H33" s="15"/>
      <c r="I33" s="15"/>
    </row>
    <row r="34" spans="1:10" s="3" customFormat="1" ht="29.25" customHeight="1" thickBot="1">
      <c r="A34" s="14" t="s">
        <v>19</v>
      </c>
      <c r="B34" s="14">
        <v>2004</v>
      </c>
      <c r="C34" s="14">
        <v>2005</v>
      </c>
      <c r="D34" s="14">
        <v>2006</v>
      </c>
      <c r="E34" s="14">
        <v>2007</v>
      </c>
      <c r="F34" s="14">
        <v>2008</v>
      </c>
      <c r="G34" s="14">
        <v>2009</v>
      </c>
      <c r="H34" s="14">
        <v>2010</v>
      </c>
      <c r="I34" s="14" t="s">
        <v>18</v>
      </c>
    </row>
    <row r="35" spans="1:10" s="3" customFormat="1" ht="20.100000000000001" customHeight="1">
      <c r="A35" s="12" t="s">
        <v>17</v>
      </c>
      <c r="B35" s="10">
        <v>0</v>
      </c>
      <c r="C35" s="10">
        <v>9053</v>
      </c>
      <c r="D35" s="10">
        <v>7998</v>
      </c>
      <c r="E35" s="10">
        <v>7788</v>
      </c>
      <c r="F35" s="10">
        <v>8448</v>
      </c>
      <c r="G35" s="10">
        <v>15189</v>
      </c>
      <c r="H35" s="10">
        <v>9408</v>
      </c>
      <c r="I35" s="10">
        <v>13778</v>
      </c>
    </row>
    <row r="36" spans="1:10" s="3" customFormat="1" ht="20.100000000000001" customHeight="1">
      <c r="A36" s="12" t="s">
        <v>16</v>
      </c>
      <c r="B36" s="10">
        <v>7419</v>
      </c>
      <c r="C36" s="10">
        <v>11132</v>
      </c>
      <c r="D36" s="10">
        <v>12928</v>
      </c>
      <c r="E36" s="10">
        <v>11755</v>
      </c>
      <c r="F36" s="10">
        <v>13762</v>
      </c>
      <c r="G36" s="10">
        <v>21012</v>
      </c>
      <c r="H36" s="10">
        <v>13482</v>
      </c>
      <c r="I36" s="10">
        <v>26095</v>
      </c>
    </row>
    <row r="37" spans="1:10" s="3" customFormat="1" ht="20.100000000000001" customHeight="1">
      <c r="A37" s="12" t="s">
        <v>15</v>
      </c>
      <c r="B37" s="10">
        <v>42954</v>
      </c>
      <c r="C37" s="10">
        <v>48872</v>
      </c>
      <c r="D37" s="10">
        <v>38375</v>
      </c>
      <c r="E37" s="10">
        <v>72842</v>
      </c>
      <c r="F37" s="10">
        <v>99278</v>
      </c>
      <c r="G37" s="10">
        <v>108632</v>
      </c>
      <c r="H37" s="10">
        <v>201371.99999999997</v>
      </c>
      <c r="I37" s="10">
        <v>141746</v>
      </c>
    </row>
    <row r="38" spans="1:10" s="3" customFormat="1" ht="20.100000000000001" customHeight="1">
      <c r="A38" s="12" t="s">
        <v>14</v>
      </c>
      <c r="B38" s="10">
        <v>16285</v>
      </c>
      <c r="C38" s="10">
        <v>21777</v>
      </c>
      <c r="D38" s="10">
        <v>16780</v>
      </c>
      <c r="E38" s="10">
        <v>21947</v>
      </c>
      <c r="F38" s="10">
        <v>40350</v>
      </c>
      <c r="G38" s="10">
        <v>39518</v>
      </c>
      <c r="H38" s="10">
        <v>36952</v>
      </c>
      <c r="I38" s="10">
        <v>56267</v>
      </c>
      <c r="J38" s="13">
        <v>47518</v>
      </c>
    </row>
    <row r="39" spans="1:10" s="3" customFormat="1" ht="20.100000000000001" customHeight="1">
      <c r="A39" s="12" t="s">
        <v>13</v>
      </c>
      <c r="B39" s="10">
        <v>17953</v>
      </c>
      <c r="C39" s="10">
        <v>21665</v>
      </c>
      <c r="D39" s="10">
        <v>24029</v>
      </c>
      <c r="E39" s="10">
        <v>31100</v>
      </c>
      <c r="F39" s="10">
        <v>31949</v>
      </c>
      <c r="G39" s="10">
        <v>59897</v>
      </c>
      <c r="H39" s="10">
        <v>50838</v>
      </c>
      <c r="I39" s="10">
        <v>60725</v>
      </c>
      <c r="J39" s="13">
        <v>58179</v>
      </c>
    </row>
    <row r="40" spans="1:10" s="3" customFormat="1" ht="20.100000000000001" customHeight="1">
      <c r="A40" s="12" t="s">
        <v>12</v>
      </c>
      <c r="B40" s="10">
        <v>29359</v>
      </c>
      <c r="C40" s="10">
        <v>24840</v>
      </c>
      <c r="D40" s="10">
        <v>24536</v>
      </c>
      <c r="E40" s="10">
        <v>44389</v>
      </c>
      <c r="F40" s="10">
        <v>50966</v>
      </c>
      <c r="G40" s="10">
        <v>59733</v>
      </c>
      <c r="H40" s="10">
        <v>58211</v>
      </c>
      <c r="I40" s="10">
        <v>67138</v>
      </c>
      <c r="J40" s="13">
        <v>71059</v>
      </c>
    </row>
    <row r="41" spans="1:10" s="3" customFormat="1" ht="20.100000000000001" customHeight="1">
      <c r="A41" s="12" t="s">
        <v>11</v>
      </c>
      <c r="B41" s="10">
        <v>33883</v>
      </c>
      <c r="C41" s="10">
        <v>23006</v>
      </c>
      <c r="D41" s="10">
        <v>22145</v>
      </c>
      <c r="E41" s="10">
        <v>20880</v>
      </c>
      <c r="F41" s="10">
        <v>44442</v>
      </c>
      <c r="G41" s="10">
        <v>34171</v>
      </c>
      <c r="H41" s="10">
        <v>52395</v>
      </c>
      <c r="I41" s="10">
        <v>75911</v>
      </c>
      <c r="J41" s="13">
        <v>56836</v>
      </c>
    </row>
    <row r="42" spans="1:10" s="3" customFormat="1" ht="20.100000000000001" customHeight="1">
      <c r="A42" s="12" t="s">
        <v>10</v>
      </c>
      <c r="B42" s="10">
        <v>22349</v>
      </c>
      <c r="C42" s="10">
        <v>24738</v>
      </c>
      <c r="D42" s="10">
        <v>28713</v>
      </c>
      <c r="E42" s="10">
        <v>27464</v>
      </c>
      <c r="F42" s="10">
        <v>55474</v>
      </c>
      <c r="G42" s="10">
        <v>47760</v>
      </c>
      <c r="H42" s="10">
        <v>48265</v>
      </c>
      <c r="I42" s="10">
        <v>41664</v>
      </c>
      <c r="J42" s="13"/>
    </row>
    <row r="43" spans="1:10" s="3" customFormat="1" ht="20.100000000000001" customHeight="1">
      <c r="A43" s="12" t="s">
        <v>9</v>
      </c>
      <c r="B43" s="10">
        <v>41108</v>
      </c>
      <c r="C43" s="10">
        <v>26641</v>
      </c>
      <c r="D43" s="10">
        <v>41345</v>
      </c>
      <c r="E43" s="10">
        <v>39923</v>
      </c>
      <c r="F43" s="10">
        <v>98875</v>
      </c>
      <c r="G43" s="10">
        <v>98179</v>
      </c>
      <c r="H43" s="10">
        <v>68158</v>
      </c>
      <c r="I43" s="10">
        <v>75573</v>
      </c>
    </row>
    <row r="44" spans="1:10" s="3" customFormat="1" ht="20.100000000000001" customHeight="1">
      <c r="A44" s="12" t="s">
        <v>8</v>
      </c>
      <c r="B44" s="10">
        <v>42307</v>
      </c>
      <c r="C44" s="10">
        <v>26440</v>
      </c>
      <c r="D44" s="10">
        <v>28942</v>
      </c>
      <c r="E44" s="10">
        <v>40119</v>
      </c>
      <c r="F44" s="10">
        <v>70042</v>
      </c>
      <c r="G44" s="10">
        <v>56233</v>
      </c>
      <c r="H44" s="10">
        <v>141090</v>
      </c>
      <c r="I44" s="10">
        <v>53846</v>
      </c>
    </row>
    <row r="45" spans="1:10" s="3" customFormat="1" ht="20.100000000000001" customHeight="1">
      <c r="A45" s="12" t="s">
        <v>7</v>
      </c>
      <c r="B45" s="10">
        <v>67193</v>
      </c>
      <c r="C45" s="10">
        <v>71477</v>
      </c>
      <c r="D45" s="10">
        <v>97883</v>
      </c>
      <c r="E45" s="10">
        <v>114844</v>
      </c>
      <c r="F45" s="10">
        <v>148333</v>
      </c>
      <c r="G45" s="10">
        <v>161212</v>
      </c>
      <c r="H45" s="10">
        <v>137854</v>
      </c>
      <c r="I45" s="10">
        <v>162650</v>
      </c>
    </row>
    <row r="46" spans="1:10" s="3" customFormat="1" ht="20.100000000000001" customHeight="1">
      <c r="A46" s="11" t="s">
        <v>6</v>
      </c>
      <c r="B46" s="10">
        <v>11595</v>
      </c>
      <c r="C46" s="10">
        <v>12371</v>
      </c>
      <c r="D46" s="10">
        <v>12450</v>
      </c>
      <c r="E46" s="10">
        <v>24337</v>
      </c>
      <c r="F46" s="10">
        <v>38317</v>
      </c>
      <c r="G46" s="10">
        <v>28228</v>
      </c>
      <c r="H46" s="10">
        <v>31560</v>
      </c>
      <c r="I46" s="10"/>
    </row>
    <row r="47" spans="1:10" s="3" customFormat="1" ht="20.100000000000001" customHeight="1" thickBot="1">
      <c r="A47" s="9" t="s">
        <v>5</v>
      </c>
      <c r="B47" s="8">
        <f t="shared" ref="B47:I47" si="2">SUM(B35:B46)</f>
        <v>332405</v>
      </c>
      <c r="C47" s="8">
        <f t="shared" si="2"/>
        <v>322012</v>
      </c>
      <c r="D47" s="8">
        <f t="shared" si="2"/>
        <v>356124</v>
      </c>
      <c r="E47" s="8">
        <f t="shared" si="2"/>
        <v>457388</v>
      </c>
      <c r="F47" s="8">
        <f t="shared" si="2"/>
        <v>700236</v>
      </c>
      <c r="G47" s="8">
        <f t="shared" si="2"/>
        <v>729764</v>
      </c>
      <c r="H47" s="8">
        <f t="shared" si="2"/>
        <v>849585</v>
      </c>
      <c r="I47" s="8">
        <f t="shared" si="2"/>
        <v>775393</v>
      </c>
    </row>
    <row r="48" spans="1:10" s="3" customFormat="1" ht="18.75" customHeight="1">
      <c r="A48" s="7" t="s">
        <v>4</v>
      </c>
      <c r="B48" s="6" t="s">
        <v>3</v>
      </c>
      <c r="C48" s="5">
        <f t="shared" ref="C48:I48" si="3">+C47/B47-1</f>
        <v>-3.126607602172049E-2</v>
      </c>
      <c r="D48" s="5">
        <f t="shared" si="3"/>
        <v>0.10593394035004899</v>
      </c>
      <c r="E48" s="5">
        <f t="shared" si="3"/>
        <v>0.28435039480630353</v>
      </c>
      <c r="F48" s="5">
        <f t="shared" si="3"/>
        <v>0.53094528059328194</v>
      </c>
      <c r="G48" s="5">
        <f t="shared" si="3"/>
        <v>4.2168640286988968E-2</v>
      </c>
      <c r="H48" s="5">
        <f t="shared" si="3"/>
        <v>0.16419143723176255</v>
      </c>
      <c r="I48" s="5">
        <f t="shared" si="3"/>
        <v>-8.7327342172943245E-2</v>
      </c>
    </row>
    <row r="49" spans="1:9" s="3" customFormat="1" ht="20.100000000000001" customHeight="1">
      <c r="A49" s="28" t="s">
        <v>2</v>
      </c>
      <c r="B49" s="28"/>
      <c r="C49" s="28"/>
      <c r="D49" s="28"/>
      <c r="E49" s="28"/>
      <c r="F49" s="38">
        <f>SUM(B47:I47)</f>
        <v>4522907</v>
      </c>
      <c r="G49" s="38"/>
      <c r="H49" s="38"/>
      <c r="I49" s="38"/>
    </row>
    <row r="50" spans="1:9" s="3" customFormat="1" ht="20.100000000000001" customHeight="1" thickBot="1">
      <c r="A50" s="29" t="s">
        <v>1</v>
      </c>
      <c r="B50" s="29"/>
      <c r="C50" s="29"/>
      <c r="D50" s="29"/>
      <c r="E50" s="29"/>
      <c r="F50" s="31">
        <f>AVERAGE(I35:I46)</f>
        <v>70490.272727272721</v>
      </c>
      <c r="G50" s="31"/>
      <c r="H50" s="31"/>
      <c r="I50" s="31"/>
    </row>
    <row r="51" spans="1:9" s="3" customFormat="1">
      <c r="A51" s="4" t="s">
        <v>0</v>
      </c>
    </row>
    <row r="52" spans="1:9">
      <c r="A52" s="2"/>
    </row>
    <row r="53" spans="1:9">
      <c r="A53" s="2"/>
    </row>
  </sheetData>
  <mergeCells count="13">
    <mergeCell ref="A27:D27"/>
    <mergeCell ref="A49:E49"/>
    <mergeCell ref="A50:E50"/>
    <mergeCell ref="A32:I32"/>
    <mergeCell ref="F49:I49"/>
    <mergeCell ref="F50:I50"/>
    <mergeCell ref="A1:I1"/>
    <mergeCell ref="A23:E23"/>
    <mergeCell ref="A24:E24"/>
    <mergeCell ref="F23:I23"/>
    <mergeCell ref="F24:I24"/>
    <mergeCell ref="A6:I6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&amp;L&amp;"-,Normal"&amp;9Fuente: Sistema de Registro de Acciones Preventivas Promocionales
Elaboración: Unidad Gerencial de Diversificación de Servicios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C3.2.1.1 - C3.2.1.2</vt:lpstr>
      <vt:lpstr>'C3.2.1.1 - C3.2.1.2'!Área_de_impresión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2011-12-21T14:28:11Z</dcterms:created>
  <dcterms:modified xsi:type="dcterms:W3CDTF">2011-12-26T20:33:56Z</dcterms:modified>
</cp:coreProperties>
</file>