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1.14" sheetId="1" r:id="rId1"/>
  </sheets>
  <externalReferences>
    <externalReference r:id="rId2"/>
  </externalReferences>
  <definedNames>
    <definedName name="_xlnm.Print_Area" localSheetId="0">C4.1.1.14!$A$1:$G$45</definedName>
  </definedNames>
  <calcPr calcId="124519"/>
</workbook>
</file>

<file path=xl/calcChain.xml><?xml version="1.0" encoding="utf-8"?>
<calcChain xmlns="http://schemas.openxmlformats.org/spreadsheetml/2006/main">
  <c r="G21" i="1"/>
  <c r="F21"/>
  <c r="E21"/>
  <c r="D21" s="1"/>
  <c r="D20"/>
  <c r="A20"/>
  <c r="D19"/>
  <c r="A19"/>
  <c r="D18"/>
  <c r="A18"/>
  <c r="D17"/>
  <c r="A17"/>
  <c r="D16"/>
  <c r="A16"/>
  <c r="D15"/>
  <c r="A15"/>
  <c r="D14"/>
  <c r="A14"/>
  <c r="D13"/>
  <c r="A13"/>
  <c r="D12"/>
  <c r="A12"/>
  <c r="D11"/>
  <c r="A11"/>
  <c r="D10"/>
  <c r="A10"/>
  <c r="D9"/>
  <c r="A9"/>
</calcChain>
</file>

<file path=xl/sharedStrings.xml><?xml version="1.0" encoding="utf-8"?>
<sst xmlns="http://schemas.openxmlformats.org/spreadsheetml/2006/main" count="44" uniqueCount="43">
  <si>
    <t>Cuadro Nº 4.1.1.14</t>
  </si>
  <si>
    <t>PERSONAS AFECTADAS POR VIOLENCIA FAMILIAR Y SEXUAL ATENDIDAS POR EL PNCVFS, SEGUN CASOS EN LOS QUE LA VICTIMA CONSUME DROGAS/ALCOHOL, FÁRMACOS, GRUPOS DE EDAD Y MES</t>
  </si>
  <si>
    <t>Periodo : Enero - Noviembre  2011</t>
  </si>
  <si>
    <t>Mes</t>
  </si>
  <si>
    <t>Total</t>
  </si>
  <si>
    <t>Consumo de alcohol, drogas y fármacos de la victima</t>
  </si>
  <si>
    <t>Niños, Niñas y Adolescentes</t>
  </si>
  <si>
    <t>Adultos</t>
  </si>
  <si>
    <t>Adultos Mayores</t>
  </si>
  <si>
    <t>(0 a 17 años)</t>
  </si>
  <si>
    <t>(18 a 59 años)</t>
  </si>
  <si>
    <t>(60 a más años)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</si>
  <si>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</si>
  <si>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</si>
  <si>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</si>
  <si>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</si>
  <si>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</si>
  <si>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</si>
  <si>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</si>
  <si>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</si>
  <si>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</si>
  <si>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</si>
  <si>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</si>
  <si>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</si>
  <si>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</si>
  <si>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</si>
  <si>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</si>
  <si>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</si>
  <si>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Sep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</si>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</sst>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justify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 indent="11"/>
    </xf>
    <xf numFmtId="0" fontId="12" fillId="0" borderId="0" xfId="0" applyFont="1" applyAlignment="1">
      <alignment horizontal="left" vertical="center" indent="1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4.1.1.14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PERSONAS AFECTADAS POR VIOLENCIA FAMILIAR Y SEXUAL ATENDIDAS POR EL PNCVFS, SEGUN CASOS DE VICTIMAS QUE CONSUMEN DROGAS/ALCOHOL, FÁRMACOS Y GRUPOS DE EDAD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Ene 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  <c:layout>
        <c:manualLayout>
          <c:xMode val="edge"/>
          <c:yMode val="edge"/>
          <c:x val="0.12170357158393881"/>
          <c:y val="1.1204481792717099E-2"/>
        </c:manualLayout>
      </c:layout>
    </c:title>
    <c:view3D>
      <c:rotX val="60"/>
      <c:perspective val="30"/>
    </c:view3D>
    <c:plotArea>
      <c:layout>
        <c:manualLayout>
          <c:layoutTarget val="inner"/>
          <c:xMode val="edge"/>
          <c:yMode val="edge"/>
          <c:x val="0.10668348776844887"/>
          <c:y val="0.46219840167037946"/>
          <c:w val="0.69794641674470936"/>
          <c:h val="0.48161043171369888"/>
        </c:manualLayout>
      </c:layout>
      <c:pie3DChart>
        <c:varyColors val="1"/>
        <c:ser>
          <c:idx val="0"/>
          <c:order val="0"/>
          <c:spPr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dPt>
          <c:dPt>
            <c:idx val="1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8.9330201128173928E-2"/>
                  <c:y val="-3.6777461640824322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0.21618541739771013"/>
                  <c:y val="-0.14330176047723076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5.5018923739504962E-2"/>
                  <c:y val="-2.0658594146319945E-2"/>
                </c:manualLayout>
              </c:layout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C4.1.1.14!$E$7:$G$7</c:f>
              <c:strCache>
                <c:ptCount val="3"/>
                <c:pt idx="0">
                  <c:v>Niños, Niñas y Adolescentes</c:v>
                </c:pt>
                <c:pt idx="1">
                  <c:v>Adultos</c:v>
                </c:pt>
                <c:pt idx="2">
                  <c:v>Adultos Mayores</c:v>
                </c:pt>
              </c:strCache>
            </c:strRef>
          </c:cat>
          <c:val>
            <c:numRef>
              <c:f>C4.1.1.14!$E$21:$G$21</c:f>
              <c:numCache>
                <c:formatCode>#,##0</c:formatCode>
                <c:ptCount val="3"/>
                <c:pt idx="0">
                  <c:v>195.72400393529136</c:v>
                </c:pt>
                <c:pt idx="1">
                  <c:v>639.82554253377975</c:v>
                </c:pt>
                <c:pt idx="2">
                  <c:v>29.433673770523932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9524</xdr:colOff>
      <xdr:row>26</xdr:row>
      <xdr:rowOff>0</xdr:rowOff>
    </xdr:from>
    <xdr:ext cx="2409825" cy="3716165"/>
    <xdr:sp macro="" textlink="">
      <xdr:nvSpPr>
        <xdr:cNvPr id="2" name="1 CuadroTexto"/>
        <xdr:cNvSpPr txBox="1"/>
      </xdr:nvSpPr>
      <xdr:spPr>
        <a:xfrm>
          <a:off x="57149" y="5934075"/>
          <a:ext cx="2409825" cy="3716165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 a través de los Centros Emergencia Mujer a nivel nacional, se </a:t>
          </a:r>
          <a:r>
            <a:rPr lang="es-ES_tradnl" sz="1200" i="1" baseline="0">
              <a:latin typeface="+mn-lt"/>
              <a:cs typeface="Times New Roman" pitchFamily="18" charset="0"/>
            </a:rPr>
            <a:t>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865 </a:t>
          </a:r>
          <a:r>
            <a:rPr lang="es-ES_tradnl" sz="1200" i="1" baseline="0">
              <a:latin typeface="+mn-lt"/>
              <a:cs typeface="Times New Roman" pitchFamily="18" charset="0"/>
            </a:rPr>
            <a:t>casos de victimas que consumen drogas/alcohol y fármacos , siendo este un factor de riesgo de violencia de la victima, de esta población el </a:t>
          </a:r>
          <a:r>
            <a:rPr lang="es-ES_tradnl" sz="1200" b="1" i="1" baseline="0">
              <a:latin typeface="+mn-lt"/>
              <a:cs typeface="Times New Roman" pitchFamily="18" charset="0"/>
            </a:rPr>
            <a:t>74</a:t>
          </a:r>
          <a:r>
            <a:rPr lang="es-ES_tradnl" sz="1200" i="1" baseline="0">
              <a:latin typeface="+mn-lt"/>
              <a:cs typeface="Times New Roman" pitchFamily="18" charset="0"/>
            </a:rPr>
            <a:t>% son adultos, el </a:t>
          </a:r>
          <a:r>
            <a:rPr lang="es-ES_tradnl" sz="1200" b="1" i="1" baseline="0">
              <a:latin typeface="+mn-lt"/>
              <a:cs typeface="Times New Roman" pitchFamily="18" charset="0"/>
            </a:rPr>
            <a:t>23</a:t>
          </a:r>
          <a:r>
            <a:rPr lang="es-ES_tradnl" sz="1200" i="1" baseline="0">
              <a:latin typeface="+mn-lt"/>
              <a:cs typeface="Times New Roman" pitchFamily="18" charset="0"/>
            </a:rPr>
            <a:t>% son niños, niñas y adolescentes y un 3</a:t>
          </a:r>
          <a:r>
            <a:rPr lang="es-ES_tradnl" sz="1200" b="1" i="1" baseline="0">
              <a:latin typeface="+mn-lt"/>
              <a:cs typeface="Times New Roman" pitchFamily="18" charset="0"/>
            </a:rPr>
            <a:t>%</a:t>
          </a:r>
          <a:r>
            <a:rPr lang="es-ES_tradnl" sz="1200" i="1" baseline="0">
              <a:latin typeface="+mn-lt"/>
              <a:cs typeface="Times New Roman" pitchFamily="18" charset="0"/>
            </a:rPr>
            <a:t> son adultos mayores.</a:t>
          </a:r>
          <a:endParaRPr lang="es-ES_tradnl" sz="1200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4</xdr:col>
      <xdr:colOff>942975</xdr:colOff>
      <xdr:row>26</xdr:row>
      <xdr:rowOff>133350</xdr:rowOff>
    </xdr:from>
    <xdr:to>
      <xdr:col>6</xdr:col>
      <xdr:colOff>1343025</xdr:colOff>
      <xdr:row>42</xdr:row>
      <xdr:rowOff>104775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1%20ESTAD&#205;STICAS%20CEM\4.1.1%20GLOB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1.1.1"/>
      <sheetName val="C4.1.1.2"/>
      <sheetName val="C4.1.1.3"/>
      <sheetName val="C4.1.1.4"/>
      <sheetName val="C4.1.1.5"/>
      <sheetName val="C4.1.1.6"/>
      <sheetName val="C4.1.1.7"/>
      <sheetName val="C4.1.1.8"/>
      <sheetName val="C4.1.1.9"/>
      <sheetName val="C4.1.1.10"/>
      <sheetName val="C4.1.1.11"/>
      <sheetName val="C4.1.1.12"/>
      <sheetName val="C4.1.1.13"/>
      <sheetName val="C4.1.1.14"/>
      <sheetName val="C4.1.1.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showGridLines="0" tabSelected="1" view="pageBreakPreview" topLeftCell="B1" zoomScaleNormal="70" zoomScaleSheetLayoutView="100" workbookViewId="0"/>
  </sheetViews>
  <sheetFormatPr baseColWidth="10" defaultRowHeight="15"/>
  <cols>
    <col min="1" max="1" width="5.28515625" style="3" hidden="1" customWidth="1"/>
    <col min="2" max="2" width="0.7109375" style="3" customWidth="1"/>
    <col min="3" max="3" width="11.5703125" style="3" customWidth="1"/>
    <col min="4" max="4" width="11" style="3" customWidth="1"/>
    <col min="5" max="7" width="22.85546875" style="3" customWidth="1"/>
    <col min="8" max="9" width="11" style="3" customWidth="1"/>
    <col min="10" max="10" width="12.28515625" style="3" bestFit="1" customWidth="1"/>
    <col min="11" max="16384" width="11.42578125" style="3"/>
  </cols>
  <sheetData>
    <row r="1" spans="1:9" s="1" customFormat="1" ht="21">
      <c r="C1" s="2" t="s">
        <v>0</v>
      </c>
      <c r="D1" s="2"/>
      <c r="E1" s="2"/>
      <c r="F1" s="2"/>
      <c r="G1" s="2"/>
    </row>
    <row r="2" spans="1:9" ht="6" customHeight="1">
      <c r="C2" s="4"/>
      <c r="D2" s="5"/>
      <c r="E2" s="5"/>
      <c r="F2" s="5"/>
      <c r="G2" s="5"/>
    </row>
    <row r="3" spans="1:9" s="6" customFormat="1" ht="48.75" customHeight="1">
      <c r="C3" s="7" t="s">
        <v>1</v>
      </c>
      <c r="D3" s="7"/>
      <c r="E3" s="7"/>
      <c r="F3" s="7"/>
      <c r="G3" s="7"/>
    </row>
    <row r="4" spans="1:9">
      <c r="C4" s="5" t="s">
        <v>2</v>
      </c>
      <c r="D4" s="5"/>
      <c r="E4" s="5"/>
      <c r="F4" s="5"/>
      <c r="G4" s="5"/>
    </row>
    <row r="5" spans="1:9" ht="6" customHeight="1" thickBot="1"/>
    <row r="6" spans="1:9" ht="24.75" customHeight="1" thickBot="1">
      <c r="C6" s="8" t="s">
        <v>3</v>
      </c>
      <c r="D6" s="8" t="s">
        <v>4</v>
      </c>
      <c r="E6" s="9" t="s">
        <v>5</v>
      </c>
      <c r="F6" s="9"/>
      <c r="G6" s="9"/>
      <c r="H6" s="10"/>
      <c r="I6" s="10"/>
    </row>
    <row r="7" spans="1:9" ht="24.75" customHeight="1" thickBot="1">
      <c r="C7" s="8"/>
      <c r="D7" s="8"/>
      <c r="E7" s="11" t="s">
        <v>6</v>
      </c>
      <c r="F7" s="11" t="s">
        <v>7</v>
      </c>
      <c r="G7" s="11" t="s">
        <v>8</v>
      </c>
      <c r="H7" s="10"/>
      <c r="I7" s="10"/>
    </row>
    <row r="8" spans="1:9" ht="15.75" thickBot="1">
      <c r="C8" s="8"/>
      <c r="D8" s="8"/>
      <c r="E8" s="12" t="s">
        <v>9</v>
      </c>
      <c r="F8" s="12" t="s">
        <v>10</v>
      </c>
      <c r="G8" s="12" t="s">
        <v>11</v>
      </c>
      <c r="H8" s="13"/>
      <c r="I8" s="13"/>
    </row>
    <row r="9" spans="1:9" s="20" customFormat="1" ht="19.5" customHeight="1">
      <c r="A9" s="14" t="e">
        <f>#REF!</f>
        <v>#REF!</v>
      </c>
      <c r="B9" s="15" t="s">
        <v>12</v>
      </c>
      <c r="C9" s="16" t="s">
        <v>13</v>
      </c>
      <c r="D9" s="17">
        <f>SUM(E9:G9)</f>
        <v>120</v>
      </c>
      <c r="E9" s="18">
        <v>29</v>
      </c>
      <c r="F9" s="18">
        <v>87</v>
      </c>
      <c r="G9" s="18">
        <v>4</v>
      </c>
      <c r="H9" s="18"/>
      <c r="I9" s="19"/>
    </row>
    <row r="10" spans="1:9" s="20" customFormat="1" ht="19.5" customHeight="1">
      <c r="A10" s="14" t="e">
        <f>#REF!</f>
        <v>#REF!</v>
      </c>
      <c r="B10" s="15" t="s">
        <v>14</v>
      </c>
      <c r="C10" s="21" t="s">
        <v>15</v>
      </c>
      <c r="D10" s="17">
        <f>SUM(E10:G10)</f>
        <v>102.58476658476663</v>
      </c>
      <c r="E10" s="18">
        <v>19.108927108927116</v>
      </c>
      <c r="F10" s="18">
        <v>78.447174447174476</v>
      </c>
      <c r="G10" s="18">
        <v>5.0286650286650296</v>
      </c>
      <c r="H10" s="18"/>
      <c r="I10" s="19"/>
    </row>
    <row r="11" spans="1:9" s="20" customFormat="1" ht="19.5" customHeight="1">
      <c r="A11" s="14" t="e">
        <f>#REF!</f>
        <v>#REF!</v>
      </c>
      <c r="B11" s="15" t="s">
        <v>16</v>
      </c>
      <c r="C11" s="21" t="s">
        <v>17</v>
      </c>
      <c r="D11" s="17">
        <f t="shared" ref="D11:D20" si="0">SUM(E11:G11)</f>
        <v>87.845291479820673</v>
      </c>
      <c r="E11" s="18">
        <v>23.223467862481304</v>
      </c>
      <c r="F11" s="18">
        <v>61.592675635276592</v>
      </c>
      <c r="G11" s="18">
        <v>3.0291479820627805</v>
      </c>
      <c r="H11" s="18"/>
      <c r="I11" s="22"/>
    </row>
    <row r="12" spans="1:9" s="20" customFormat="1" ht="19.5" customHeight="1">
      <c r="A12" s="14" t="e">
        <f>#REF!</f>
        <v>#REF!</v>
      </c>
      <c r="B12" s="15" t="s">
        <v>18</v>
      </c>
      <c r="C12" s="21" t="s">
        <v>19</v>
      </c>
      <c r="D12" s="17">
        <f t="shared" si="0"/>
        <v>76.652360515021414</v>
      </c>
      <c r="E12" s="18">
        <v>15.128755364806871</v>
      </c>
      <c r="F12" s="18">
        <v>59.506437768240296</v>
      </c>
      <c r="G12" s="18">
        <v>2.0171673819742488</v>
      </c>
      <c r="H12" s="18"/>
      <c r="I12" s="22"/>
    </row>
    <row r="13" spans="1:9" s="20" customFormat="1" ht="19.5" customHeight="1">
      <c r="A13" s="14" t="e">
        <f>#REF!</f>
        <v>#REF!</v>
      </c>
      <c r="B13" s="15" t="s">
        <v>20</v>
      </c>
      <c r="C13" s="21" t="s">
        <v>21</v>
      </c>
      <c r="D13" s="17">
        <f t="shared" si="0"/>
        <v>73.750302297460664</v>
      </c>
      <c r="E13" s="18">
        <v>15.154171704957683</v>
      </c>
      <c r="F13" s="18">
        <v>54.555018137847604</v>
      </c>
      <c r="G13" s="18">
        <v>4.0411124546553809</v>
      </c>
      <c r="H13" s="18"/>
      <c r="I13" s="22"/>
    </row>
    <row r="14" spans="1:9" s="20" customFormat="1" ht="19.5" customHeight="1">
      <c r="A14" s="14" t="e">
        <f>#REF!</f>
        <v>#REF!</v>
      </c>
      <c r="B14" s="15" t="s">
        <v>22</v>
      </c>
      <c r="C14" s="21" t="s">
        <v>23</v>
      </c>
      <c r="D14" s="17">
        <f t="shared" si="0"/>
        <v>55.518704809808227</v>
      </c>
      <c r="E14" s="18">
        <v>13.122602955045579</v>
      </c>
      <c r="F14" s="18">
        <v>38.358377868594779</v>
      </c>
      <c r="G14" s="18">
        <v>4.0377239861678715</v>
      </c>
      <c r="H14" s="18"/>
      <c r="I14" s="22"/>
    </row>
    <row r="15" spans="1:9" s="20" customFormat="1" ht="19.5" customHeight="1">
      <c r="A15" s="14" t="e">
        <f>#REF!</f>
        <v>#REF!</v>
      </c>
      <c r="B15" s="15" t="s">
        <v>24</v>
      </c>
      <c r="C15" s="21" t="s">
        <v>25</v>
      </c>
      <c r="D15" s="17">
        <f t="shared" si="0"/>
        <v>59.573810350816274</v>
      </c>
      <c r="E15" s="18">
        <v>13.1264327891629</v>
      </c>
      <c r="F15" s="18">
        <v>45.437651962486996</v>
      </c>
      <c r="G15" s="18">
        <v>1.0097255991663772</v>
      </c>
      <c r="H15" s="18"/>
      <c r="I15" s="22"/>
    </row>
    <row r="16" spans="1:9" s="20" customFormat="1" ht="19.5" customHeight="1">
      <c r="A16" s="14" t="e">
        <f>#REF!</f>
        <v>#REF!</v>
      </c>
      <c r="B16" s="15" t="s">
        <v>26</v>
      </c>
      <c r="C16" s="21" t="s">
        <v>27</v>
      </c>
      <c r="D16" s="17">
        <f t="shared" si="0"/>
        <v>76.705526770293616</v>
      </c>
      <c r="E16" s="18">
        <v>19.432066781807716</v>
      </c>
      <c r="F16" s="18">
        <v>54.205238917674158</v>
      </c>
      <c r="G16" s="18">
        <v>3.0682210708117443</v>
      </c>
      <c r="H16" s="18"/>
      <c r="I16" s="22"/>
    </row>
    <row r="17" spans="1:9" s="20" customFormat="1" ht="19.5" customHeight="1">
      <c r="A17" s="14" t="e">
        <f>#REF!</f>
        <v>#REF!</v>
      </c>
      <c r="B17" s="15" t="s">
        <v>28</v>
      </c>
      <c r="C17" s="21" t="s">
        <v>29</v>
      </c>
      <c r="D17" s="17">
        <f t="shared" si="0"/>
        <v>54.131237381021002</v>
      </c>
      <c r="E17" s="18">
        <v>5.1067205076434963</v>
      </c>
      <c r="F17" s="18">
        <v>49.024516873377507</v>
      </c>
      <c r="G17" s="18">
        <v>0</v>
      </c>
      <c r="H17" s="18"/>
      <c r="I17" s="22"/>
    </row>
    <row r="18" spans="1:9" s="20" customFormat="1" ht="19.5" customHeight="1">
      <c r="A18" s="14" t="e">
        <f>#REF!</f>
        <v>#REF!</v>
      </c>
      <c r="B18" s="15" t="s">
        <v>30</v>
      </c>
      <c r="C18" s="21" t="s">
        <v>31</v>
      </c>
      <c r="D18" s="17">
        <f t="shared" si="0"/>
        <v>67.094098883572556</v>
      </c>
      <c r="E18" s="18">
        <v>22.708771929824554</v>
      </c>
      <c r="F18" s="18">
        <v>43.353110047846876</v>
      </c>
      <c r="G18" s="18">
        <v>1.0322169059011164</v>
      </c>
      <c r="H18" s="18"/>
      <c r="I18" s="22"/>
    </row>
    <row r="19" spans="1:9" s="20" customFormat="1" ht="19.5" customHeight="1">
      <c r="A19" s="14" t="e">
        <f>#REF!</f>
        <v>#REF!</v>
      </c>
      <c r="B19" s="15" t="s">
        <v>32</v>
      </c>
      <c r="C19" s="21" t="s">
        <v>33</v>
      </c>
      <c r="D19" s="17">
        <f t="shared" si="0"/>
        <v>91.127121167014067</v>
      </c>
      <c r="E19" s="18">
        <v>20.612086930634117</v>
      </c>
      <c r="F19" s="18">
        <v>68.345340875260561</v>
      </c>
      <c r="G19" s="18">
        <v>2.1696933611193807</v>
      </c>
      <c r="H19" s="18"/>
      <c r="I19" s="22"/>
    </row>
    <row r="20" spans="1:9" s="20" customFormat="1" ht="19.5" customHeight="1">
      <c r="A20" s="14" t="e">
        <f>#REF!</f>
        <v>#REF!</v>
      </c>
      <c r="B20" s="15" t="s">
        <v>34</v>
      </c>
      <c r="C20" s="21" t="s">
        <v>35</v>
      </c>
      <c r="D20" s="17">
        <f t="shared" si="0"/>
        <v>0</v>
      </c>
      <c r="E20" s="18">
        <v>0</v>
      </c>
      <c r="F20" s="18">
        <v>0</v>
      </c>
      <c r="G20" s="18">
        <v>0</v>
      </c>
      <c r="H20" s="18"/>
      <c r="I20" s="22"/>
    </row>
    <row r="21" spans="1:9" ht="21" customHeight="1" thickBot="1">
      <c r="C21" s="23" t="s">
        <v>36</v>
      </c>
      <c r="D21" s="24">
        <f>SUM(E21:G21)</f>
        <v>864.98322023959508</v>
      </c>
      <c r="E21" s="25">
        <f>SUM(E9:E20)</f>
        <v>195.72400393529136</v>
      </c>
      <c r="F21" s="25">
        <f>SUM(F9:F20)</f>
        <v>639.82554253377975</v>
      </c>
      <c r="G21" s="25">
        <f>SUM(G9:G20)</f>
        <v>29.433673770523932</v>
      </c>
      <c r="H21" s="26"/>
      <c r="I21" s="26"/>
    </row>
    <row r="22" spans="1:9">
      <c r="C22" s="27" t="s">
        <v>37</v>
      </c>
      <c r="D22" s="28"/>
      <c r="E22" s="28"/>
      <c r="F22" s="28"/>
      <c r="G22" s="28"/>
    </row>
    <row r="23" spans="1:9">
      <c r="C23" s="27" t="s">
        <v>38</v>
      </c>
      <c r="D23" s="28"/>
    </row>
    <row r="24" spans="1:9">
      <c r="C24" s="27" t="s">
        <v>39</v>
      </c>
      <c r="D24" s="28"/>
      <c r="E24" s="28"/>
      <c r="F24" s="28"/>
      <c r="G24" s="28"/>
    </row>
    <row r="25" spans="1:9" ht="3.75" customHeight="1">
      <c r="C25" s="28"/>
      <c r="D25" s="28"/>
    </row>
    <row r="26" spans="1:9" ht="1.5" customHeight="1"/>
    <row r="28" spans="1:9">
      <c r="C28" s="29"/>
      <c r="D28" s="29"/>
    </row>
    <row r="29" spans="1:9">
      <c r="C29" s="29" t="s">
        <v>40</v>
      </c>
      <c r="D29" s="29"/>
    </row>
    <row r="30" spans="1:9" ht="30">
      <c r="C30" s="29" t="s">
        <v>41</v>
      </c>
      <c r="D30" s="29"/>
    </row>
    <row r="31" spans="1:9" ht="30">
      <c r="C31" s="29" t="s">
        <v>42</v>
      </c>
      <c r="D31" s="29"/>
    </row>
    <row r="32" spans="1:9">
      <c r="C32" s="29"/>
      <c r="D32" s="29"/>
    </row>
    <row r="33" spans="3:7">
      <c r="C33" s="6"/>
      <c r="D33" s="6"/>
    </row>
    <row r="34" spans="3:7">
      <c r="C34" s="6"/>
      <c r="D34" s="6"/>
    </row>
    <row r="35" spans="3:7">
      <c r="C35" s="6"/>
      <c r="D35" s="6"/>
    </row>
    <row r="44" spans="3:7" ht="25.5" customHeight="1">
      <c r="E44" s="30" t="s">
        <v>38</v>
      </c>
      <c r="F44" s="30"/>
      <c r="G44" s="30"/>
    </row>
    <row r="45" spans="3:7">
      <c r="E45" s="31"/>
      <c r="F45" s="27"/>
    </row>
  </sheetData>
  <mergeCells count="5">
    <mergeCell ref="C3:G3"/>
    <mergeCell ref="C6:C8"/>
    <mergeCell ref="D6:D8"/>
    <mergeCell ref="E6:G6"/>
    <mergeCell ref="E44:G44"/>
  </mergeCells>
  <pageMargins left="0.70866141732283472" right="0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C4.1.1.14</vt:lpstr>
      <vt:lpstr>C4.1.1.14!Área_de_impresión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2011-12-26T20:40:07Z</dcterms:created>
  <dcterms:modified xsi:type="dcterms:W3CDTF">2011-12-26T20:40:19Z</dcterms:modified>
</cp:coreProperties>
</file>