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1.2" sheetId="1" r:id="rId1"/>
  </sheets>
  <definedNames>
    <definedName name="_xlnm.Print_Area" localSheetId="0">C4.1.1.2!$A$1:$I$40</definedName>
  </definedNames>
  <calcPr calcId="124519"/>
</workbook>
</file>

<file path=xl/calcChain.xml><?xml version="1.0" encoding="utf-8"?>
<calcChain xmlns="http://schemas.openxmlformats.org/spreadsheetml/2006/main">
  <c r="H12" i="1"/>
  <c r="I12" s="1"/>
  <c r="F12"/>
  <c r="G12" s="1"/>
  <c r="E12"/>
  <c r="D12"/>
  <c r="C12"/>
  <c r="I11" s="1"/>
  <c r="G11"/>
  <c r="C11"/>
  <c r="G10"/>
  <c r="C10"/>
  <c r="E10" l="1"/>
  <c r="I10"/>
  <c r="E11"/>
</calcChain>
</file>

<file path=xl/sharedStrings.xml><?xml version="1.0" encoding="utf-8"?>
<sst xmlns="http://schemas.openxmlformats.org/spreadsheetml/2006/main" count="20" uniqueCount="17">
  <si>
    <t>Cuadro Nº 4.1.1.2</t>
  </si>
  <si>
    <t>PERSONAS AFECTADAS POR VIOLENCIA FAMILIAR Y SEXUAL ATENDIDAS POR EL PNCVFS, SEGÚN TIPO DE VIOLENCIA</t>
  </si>
  <si>
    <t>Periodo : Enero - Noviembre 2011</t>
  </si>
  <si>
    <t>Condición</t>
  </si>
  <si>
    <t>Total</t>
  </si>
  <si>
    <t>Tipo de Violencia</t>
  </si>
  <si>
    <t>Psicológica</t>
  </si>
  <si>
    <t>%</t>
  </si>
  <si>
    <t>Física</t>
  </si>
  <si>
    <t>Sexual</t>
  </si>
  <si>
    <t>Personas atendidas</t>
  </si>
  <si>
    <t>Personas atendidas por primera vez 
(Caso Nuevo)</t>
  </si>
  <si>
    <t>Personas atendidas por reincidencia 
(Caso Reincidente)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</si>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</sst>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4.1.1.2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PERSONAS AFECTADAS POR VIOLENCIA FAMILIAR Y SEXUAL ATENDIDAS POR EL PNCVFS,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Ene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(Distribución Porcentual</a:t>
            </a:r>
          </a:p>
        </c:rich>
      </c:tx>
      <c:layout>
        <c:manualLayout>
          <c:xMode val="edge"/>
          <c:yMode val="edge"/>
          <c:x val="0.12891880962009664"/>
          <c:y val="2.8526344654679365E-2"/>
        </c:manualLayout>
      </c:layout>
      <c:spPr>
        <a:ln>
          <a:noFill/>
        </a:ln>
      </c:spPr>
    </c:title>
    <c:view3D>
      <c:rotX val="40"/>
      <c:perspective val="0"/>
    </c:view3D>
    <c:plotArea>
      <c:layout/>
      <c:pie3DChart>
        <c:varyColors val="1"/>
        <c:ser>
          <c:idx val="0"/>
          <c:order val="0"/>
          <c:spPr>
            <a:ln w="19050">
              <a:solidFill>
                <a:sysClr val="windowText" lastClr="000000"/>
              </a:solidFill>
            </a:ln>
          </c:spPr>
          <c:explosion val="25"/>
          <c:dPt>
            <c:idx val="0"/>
            <c:explosion val="0"/>
            <c:spPr>
              <a:solidFill>
                <a:srgbClr val="FFFFCC"/>
              </a:solidFill>
              <a:ln w="19050">
                <a:solidFill>
                  <a:sysClr val="windowText" lastClr="000000"/>
                </a:solidFill>
              </a:ln>
            </c:spPr>
          </c:dPt>
          <c:dPt>
            <c:idx val="1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ysClr val="windowText" lastClr="000000"/>
                </a:solidFill>
              </a:ln>
            </c:spPr>
          </c:dPt>
          <c:dPt>
            <c:idx val="2"/>
            <c:explosion val="1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1.145336484662007E-2"/>
                  <c:y val="-7.314402037974898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8076207833635852E-2"/>
                  <c:y val="7.240407043065667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5.1730857498015106E-2"/>
                  <c:y val="6.7712158828042539E-3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(C4.1.1.2!$D$7,C4.1.1.2!$F$7,C4.1.1.2!$H$7)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(C4.1.1.2!$D$12,C4.1.1.2!$F$12,C4.1.1.2!$H$12)</c:f>
              <c:numCache>
                <c:formatCode>#,##0</c:formatCode>
                <c:ptCount val="3"/>
                <c:pt idx="0">
                  <c:v>19352.232578330004</c:v>
                </c:pt>
                <c:pt idx="1">
                  <c:v>14673.02608012595</c:v>
                </c:pt>
                <c:pt idx="2">
                  <c:v>4219.7413415482297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9524</xdr:colOff>
      <xdr:row>16</xdr:row>
      <xdr:rowOff>88900</xdr:rowOff>
    </xdr:from>
    <xdr:ext cx="2593976" cy="3997972"/>
    <xdr:sp macro="" textlink="">
      <xdr:nvSpPr>
        <xdr:cNvPr id="2" name="1 CuadroTexto"/>
        <xdr:cNvSpPr txBox="1"/>
      </xdr:nvSpPr>
      <xdr:spPr>
        <a:xfrm>
          <a:off x="9524" y="5241925"/>
          <a:ext cx="2593976" cy="3997972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 a través de los Centros Emergencia Mujer a nivel nacional, se han</a:t>
          </a:r>
          <a:r>
            <a:rPr lang="es-ES_tradnl" sz="1200" i="1" baseline="0">
              <a:latin typeface="+mn-lt"/>
              <a:cs typeface="Times New Roman" pitchFamily="18" charset="0"/>
            </a:rPr>
            <a:t> atendido </a:t>
          </a:r>
          <a:r>
            <a:rPr lang="es-ES_tradnl" sz="1200" b="1" i="1" baseline="0">
              <a:latin typeface="+mn-lt"/>
              <a:cs typeface="Times New Roman" pitchFamily="18" charset="0"/>
            </a:rPr>
            <a:t>38,245 </a:t>
          </a:r>
          <a:r>
            <a:rPr lang="es-ES_tradnl" sz="1200" i="1" baseline="0">
              <a:latin typeface="+mn-lt"/>
              <a:cs typeface="Times New Roman" pitchFamily="18" charset="0"/>
            </a:rPr>
            <a:t>casos de personas afectadas por violencia familiar y sexual; de los cuales </a:t>
          </a:r>
          <a:r>
            <a:rPr lang="es-ES_tradnl" sz="1200" b="1" i="1" baseline="0">
              <a:latin typeface="+mn-lt"/>
              <a:cs typeface="Times New Roman" pitchFamily="18" charset="0"/>
            </a:rPr>
            <a:t>19,352 </a:t>
          </a:r>
          <a:r>
            <a:rPr lang="es-ES_tradnl" sz="1200" i="1" baseline="0">
              <a:latin typeface="+mn-lt"/>
              <a:cs typeface="Times New Roman" pitchFamily="18" charset="0"/>
            </a:rPr>
            <a:t>corresponden a personas atendidas por violencia psicológica </a:t>
          </a:r>
          <a:r>
            <a:rPr lang="es-ES_tradnl" sz="1200" b="1" i="1" baseline="0">
              <a:latin typeface="+mn-lt"/>
              <a:cs typeface="Times New Roman" pitchFamily="18" charset="0"/>
            </a:rPr>
            <a:t>(50.6%)</a:t>
          </a:r>
          <a:r>
            <a:rPr lang="es-ES_tradnl" sz="1200" b="0" i="1" baseline="0">
              <a:latin typeface="+mn-lt"/>
              <a:cs typeface="Times New Roman" pitchFamily="18" charset="0"/>
            </a:rPr>
            <a:t>,</a:t>
          </a:r>
          <a:r>
            <a:rPr lang="es-ES_tradnl" sz="1200" b="1" i="1" baseline="0">
              <a:latin typeface="+mn-lt"/>
              <a:cs typeface="Times New Roman" pitchFamily="18" charset="0"/>
            </a:rPr>
            <a:t> 14,673 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corresponden a personas atendidas por violencia física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(38.4%)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 y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4,220 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corresponden a personas atendidas por violencia sexual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(11%).</a:t>
          </a:r>
          <a:endParaRPr lang="es-ES_tradnl" sz="1200" b="1" i="1">
            <a:latin typeface="+mn-lt"/>
            <a:cs typeface="Times New Roman" pitchFamily="18" charset="0"/>
          </a:endParaRPr>
        </a:p>
      </xdr:txBody>
    </xdr:sp>
    <xdr:clientData/>
  </xdr:oneCellAnchor>
  <xdr:twoCellAnchor>
    <xdr:from>
      <xdr:col>3</xdr:col>
      <xdr:colOff>457200</xdr:colOff>
      <xdr:row>17</xdr:row>
      <xdr:rowOff>161925</xdr:rowOff>
    </xdr:from>
    <xdr:to>
      <xdr:col>8</xdr:col>
      <xdr:colOff>514350</xdr:colOff>
      <xdr:row>34</xdr:row>
      <xdr:rowOff>114300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showGridLines="0" tabSelected="1" view="pageBreakPreview" zoomScale="89" zoomScaleNormal="78" zoomScaleSheetLayoutView="89" workbookViewId="0"/>
  </sheetViews>
  <sheetFormatPr baseColWidth="10" defaultRowHeight="15"/>
  <cols>
    <col min="1" max="1" width="1.28515625" style="3" customWidth="1"/>
    <col min="2" max="2" width="21.5703125" style="3" customWidth="1"/>
    <col min="3" max="3" width="10.140625" style="3" customWidth="1"/>
    <col min="4" max="9" width="9.28515625" style="3" customWidth="1"/>
    <col min="10" max="10" width="13.85546875" style="3" customWidth="1"/>
    <col min="11" max="16384" width="11.42578125" style="3"/>
  </cols>
  <sheetData>
    <row r="1" spans="1:12" s="2" customFormat="1" ht="21">
      <c r="A1" s="1" t="s">
        <v>0</v>
      </c>
    </row>
    <row r="2" spans="1:12" ht="6" customHeight="1">
      <c r="B2" s="4"/>
    </row>
    <row r="3" spans="1:12" s="7" customFormat="1" ht="36" customHeight="1">
      <c r="A3" s="5" t="s">
        <v>1</v>
      </c>
      <c r="B3" s="6"/>
      <c r="C3" s="6"/>
      <c r="D3" s="6"/>
      <c r="E3" s="6"/>
      <c r="F3" s="6"/>
      <c r="G3" s="6"/>
      <c r="H3" s="6"/>
      <c r="I3" s="6"/>
    </row>
    <row r="4" spans="1:12">
      <c r="A4" s="8" t="s">
        <v>2</v>
      </c>
    </row>
    <row r="5" spans="1:12" ht="6" customHeight="1" thickBot="1"/>
    <row r="6" spans="1:12" ht="38.25" customHeight="1" thickBot="1">
      <c r="A6" s="9" t="s">
        <v>3</v>
      </c>
      <c r="B6" s="9"/>
      <c r="C6" s="10" t="s">
        <v>4</v>
      </c>
      <c r="D6" s="9" t="s">
        <v>5</v>
      </c>
      <c r="E6" s="9"/>
      <c r="F6" s="9"/>
      <c r="G6" s="9"/>
      <c r="H6" s="9"/>
      <c r="I6" s="9"/>
    </row>
    <row r="7" spans="1:12" ht="36.75" customHeight="1" thickBot="1">
      <c r="A7" s="11"/>
      <c r="B7" s="11"/>
      <c r="C7" s="10"/>
      <c r="D7" s="12" t="s">
        <v>6</v>
      </c>
      <c r="E7" s="12" t="s">
        <v>7</v>
      </c>
      <c r="F7" s="12" t="s">
        <v>8</v>
      </c>
      <c r="G7" s="12" t="s">
        <v>7</v>
      </c>
      <c r="H7" s="12" t="s">
        <v>9</v>
      </c>
      <c r="I7" s="12" t="s">
        <v>7</v>
      </c>
      <c r="L7" s="13"/>
    </row>
    <row r="8" spans="1:12" ht="6.75" customHeight="1">
      <c r="B8" s="14"/>
      <c r="C8" s="15"/>
      <c r="D8" s="15"/>
      <c r="E8" s="15"/>
      <c r="F8" s="15"/>
      <c r="G8" s="15"/>
      <c r="H8" s="15"/>
      <c r="I8" s="15"/>
    </row>
    <row r="9" spans="1:12" ht="22.5" customHeight="1">
      <c r="A9" s="16" t="s">
        <v>10</v>
      </c>
      <c r="B9" s="17"/>
      <c r="C9" s="15"/>
      <c r="D9" s="15"/>
      <c r="E9" s="15"/>
      <c r="F9" s="15"/>
      <c r="G9" s="15"/>
      <c r="H9" s="15"/>
      <c r="I9" s="15"/>
    </row>
    <row r="10" spans="1:12" ht="61.5" customHeight="1">
      <c r="A10" s="18"/>
      <c r="B10" s="17" t="s">
        <v>11</v>
      </c>
      <c r="C10" s="19">
        <f>+D10+F10+H10</f>
        <v>34298.434340724867</v>
      </c>
      <c r="D10" s="20">
        <v>17321.420287062669</v>
      </c>
      <c r="E10" s="21">
        <f>+D10/C12</f>
        <v>0.45290679270651779</v>
      </c>
      <c r="F10" s="20">
        <v>13187.724545933634</v>
      </c>
      <c r="G10" s="21">
        <f>+F10/C12</f>
        <v>0.34482218710765306</v>
      </c>
      <c r="H10" s="20">
        <v>3789.2895077285684</v>
      </c>
      <c r="I10" s="21">
        <f>+H10/C12</f>
        <v>9.9079343907129136E-2</v>
      </c>
    </row>
    <row r="11" spans="1:12" ht="61.5" customHeight="1">
      <c r="A11" s="18"/>
      <c r="B11" s="17" t="s">
        <v>12</v>
      </c>
      <c r="C11" s="19">
        <f>+D11+F11+H11</f>
        <v>3946.5656592793116</v>
      </c>
      <c r="D11" s="20">
        <v>2030.8122912673341</v>
      </c>
      <c r="E11" s="21">
        <f>+D11/C12</f>
        <v>5.3100072983843949E-2</v>
      </c>
      <c r="F11" s="20">
        <v>1485.3015341923162</v>
      </c>
      <c r="G11" s="21">
        <f>+F11/C12</f>
        <v>3.8836489323889493E-2</v>
      </c>
      <c r="H11" s="20">
        <v>430.45183381966126</v>
      </c>
      <c r="I11" s="21">
        <f>+H11/C12</f>
        <v>1.1255113970966509E-2</v>
      </c>
    </row>
    <row r="12" spans="1:12" ht="34.5" customHeight="1" thickBot="1">
      <c r="A12" s="22" t="s">
        <v>13</v>
      </c>
      <c r="B12" s="23"/>
      <c r="C12" s="24">
        <f>+D12+F12+H12</f>
        <v>38245.000000004184</v>
      </c>
      <c r="D12" s="24">
        <f>SUM(D10:D11)</f>
        <v>19352.232578330004</v>
      </c>
      <c r="E12" s="25">
        <f>+D12/C12</f>
        <v>0.5060068656903618</v>
      </c>
      <c r="F12" s="24">
        <f>SUM(F10:F11)</f>
        <v>14673.02608012595</v>
      </c>
      <c r="G12" s="25">
        <f>+F12/C12</f>
        <v>0.38365867643154256</v>
      </c>
      <c r="H12" s="24">
        <f>SUM(H10:H11)</f>
        <v>4219.7413415482297</v>
      </c>
      <c r="I12" s="25">
        <f>+H12/C12</f>
        <v>0.11033445787809565</v>
      </c>
    </row>
    <row r="13" spans="1:12">
      <c r="A13" s="26" t="s">
        <v>14</v>
      </c>
    </row>
    <row r="14" spans="1:12">
      <c r="A14" s="26" t="s">
        <v>15</v>
      </c>
    </row>
    <row r="15" spans="1:12">
      <c r="A15" s="26" t="s">
        <v>16</v>
      </c>
    </row>
    <row r="36" spans="4:9">
      <c r="D36" s="27" t="s">
        <v>15</v>
      </c>
      <c r="E36" s="27"/>
      <c r="F36" s="27"/>
      <c r="G36" s="27"/>
      <c r="H36" s="27"/>
      <c r="I36" s="27"/>
    </row>
    <row r="37" spans="4:9">
      <c r="D37" s="27"/>
      <c r="E37" s="27"/>
      <c r="F37" s="27"/>
      <c r="G37" s="27"/>
      <c r="H37" s="27"/>
      <c r="I37" s="27"/>
    </row>
  </sheetData>
  <mergeCells count="5">
    <mergeCell ref="A3:I3"/>
    <mergeCell ref="A6:B7"/>
    <mergeCell ref="C6:C7"/>
    <mergeCell ref="D6:I6"/>
    <mergeCell ref="D36:I37"/>
  </mergeCells>
  <printOptions horizontalCentered="1" verticalCentered="1"/>
  <pageMargins left="0.59055118110236227" right="0.59055118110236227" top="0.74803149606299213" bottom="0.74803149606299213" header="0" footer="0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C4.1.1.2</vt:lpstr>
      <vt:lpstr>C4.1.1.2!Área_de_impresión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2011-12-26T20:35:49Z</dcterms:created>
  <dcterms:modified xsi:type="dcterms:W3CDTF">2011-12-26T20:36:03Z</dcterms:modified>
</cp:coreProperties>
</file>