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1.3" sheetId="1" r:id="rId1"/>
  </sheets>
  <definedNames>
    <definedName name="_xlnm.Print_Area" localSheetId="0">C4.1.1.3!$A$1:$I$38</definedName>
  </definedNames>
  <calcPr calcId="124519"/>
</workbook>
</file>

<file path=xl/calcChain.xml><?xml version="1.0" encoding="utf-8"?>
<calcChain xmlns="http://schemas.openxmlformats.org/spreadsheetml/2006/main">
  <c r="H13" i="1"/>
  <c r="F13"/>
  <c r="D13"/>
  <c r="C12"/>
  <c r="C11"/>
  <c r="G13" l="1"/>
  <c r="C13"/>
  <c r="E13" s="1"/>
  <c r="I12" l="1"/>
  <c r="E12"/>
  <c r="I11"/>
  <c r="E11"/>
  <c r="G12"/>
  <c r="G11"/>
  <c r="I13"/>
</calcChain>
</file>

<file path=xl/sharedStrings.xml><?xml version="1.0" encoding="utf-8"?>
<sst xmlns="http://schemas.openxmlformats.org/spreadsheetml/2006/main" count="23" uniqueCount="20">
  <si>
    <t>Cuadro Nº 4.1.1.3</t>
  </si>
  <si>
    <t>PERSONAS AFECTADAS POR VIOLENCIA FAMILIAR Y SEXUAL ATENDIDAS POR EL PNCVFS, SEGÚN GRUPO DE EDAD</t>
  </si>
  <si>
    <t>Periodo : Enero - Noviembre  2011</t>
  </si>
  <si>
    <t>Condición</t>
  </si>
  <si>
    <t>Total</t>
  </si>
  <si>
    <t>Grupo de Edad</t>
  </si>
  <si>
    <t>Niños, Niñas y Adolescentes</t>
  </si>
  <si>
    <t>%</t>
  </si>
  <si>
    <t>Adultos</t>
  </si>
  <si>
    <t>Adultos Mayores</t>
  </si>
  <si>
    <t>(0 a 17 años)</t>
  </si>
  <si>
    <t>(18 a 59 años)</t>
  </si>
  <si>
    <t>(60 a + años)</t>
  </si>
  <si>
    <t>Personas atendidas</t>
  </si>
  <si>
    <t>Personas atendidas por primera vez 
(Caso Nuevo)</t>
  </si>
  <si>
    <t>Personas atendidas por reincidencia 
(Caso Reincidente)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</si>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</sst>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3" fontId="0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4.1.1.3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PERSONAS AFECTADAS POR VIOLENCIA FAMILIAR Y SEXUAL ATENDIDAS POR EL PNCVFS, SEGÚN GRUPO DE EDAD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Ene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(Distribución Porcentual)</a:t>
            </a:r>
          </a:p>
        </c:rich>
      </c:tx>
      <c:layout>
        <c:manualLayout>
          <c:xMode val="edge"/>
          <c:yMode val="edge"/>
          <c:x val="0.12896864380980591"/>
          <c:y val="1.8785785291824907E-2"/>
        </c:manualLayout>
      </c:layout>
    </c:title>
    <c:view3D>
      <c:rotX val="70"/>
      <c:rotY val="65"/>
      <c:perspective val="0"/>
    </c:view3D>
    <c:plotArea>
      <c:layout>
        <c:manualLayout>
          <c:layoutTarget val="inner"/>
          <c:xMode val="edge"/>
          <c:yMode val="edge"/>
          <c:x val="8.9675394169905887E-2"/>
          <c:y val="0.30245022221497248"/>
          <c:w val="0.74137328543219105"/>
          <c:h val="0.5580121213559186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3">
                  <a:lumMod val="40000"/>
                  <a:lumOff val="60000"/>
                </a:schemeClr>
              </a:solidFill>
              <a:ln w="28575">
                <a:solidFill>
                  <a:srgbClr val="1F497D"/>
                </a:solidFill>
              </a:ln>
            </c:spPr>
          </c:dPt>
          <c:dPt>
            <c:idx val="1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tx2"/>
                </a:solidFill>
              </a:ln>
            </c:spPr>
          </c:dPt>
          <c:dPt>
            <c:idx val="2"/>
            <c:spPr>
              <a:solidFill>
                <a:schemeClr val="accent6"/>
              </a:solidFill>
              <a:ln w="28575">
                <a:solidFill>
                  <a:srgbClr val="1F497D"/>
                </a:solidFill>
              </a:ln>
            </c:spPr>
          </c:dPt>
          <c:dLbls>
            <c:dLbl>
              <c:idx val="0"/>
              <c:layout>
                <c:manualLayout>
                  <c:x val="5.9422116694480024E-3"/>
                  <c:y val="6.3398417545392924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4011714636424788E-2"/>
                  <c:y val="-0.14200474144361105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3.8657573487343957E-2"/>
                  <c:y val="-2.3882479724012688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(C4.1.1.3!$D$8,C4.1.1.3!$F$8,C4.1.1.3!$H$8)</c:f>
              <c:strCache>
                <c:ptCount val="3"/>
                <c:pt idx="0">
                  <c:v>(0 a 17 años)</c:v>
                </c:pt>
                <c:pt idx="1">
                  <c:v>(18 a 59 años)</c:v>
                </c:pt>
                <c:pt idx="2">
                  <c:v>(60 a + años)</c:v>
                </c:pt>
              </c:strCache>
            </c:strRef>
          </c:cat>
          <c:val>
            <c:numRef>
              <c:f>(C4.1.1.3!$D$13,C4.1.1.3!$F$13,C4.1.1.3!$H$13)</c:f>
              <c:numCache>
                <c:formatCode>#,##0</c:formatCode>
                <c:ptCount val="3"/>
                <c:pt idx="0">
                  <c:v>10433.555553240421</c:v>
                </c:pt>
                <c:pt idx="1">
                  <c:v>26161.639002972846</c:v>
                </c:pt>
                <c:pt idx="2">
                  <c:v>1649.8054437868038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905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52677</xdr:colOff>
      <xdr:row>17</xdr:row>
      <xdr:rowOff>64944</xdr:rowOff>
    </xdr:from>
    <xdr:ext cx="2664113" cy="3716165"/>
    <xdr:sp macro="" textlink="">
      <xdr:nvSpPr>
        <xdr:cNvPr id="2" name="1 CuadroTexto"/>
        <xdr:cNvSpPr txBox="1"/>
      </xdr:nvSpPr>
      <xdr:spPr>
        <a:xfrm>
          <a:off x="52677" y="4941744"/>
          <a:ext cx="2664113" cy="3716165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 a través de los Centros Emergencia Mujer a nivel nacional, se han</a:t>
          </a:r>
          <a:r>
            <a:rPr lang="es-ES_tradnl" sz="1200" i="1" baseline="0">
              <a:latin typeface="+mn-lt"/>
              <a:cs typeface="Times New Roman" pitchFamily="18" charset="0"/>
            </a:rPr>
            <a:t> atendido </a:t>
          </a:r>
          <a:r>
            <a:rPr lang="es-ES_tradnl" sz="1200" b="1" i="1" baseline="0">
              <a:latin typeface="+mn-lt"/>
              <a:cs typeface="Times New Roman" pitchFamily="18" charset="0"/>
            </a:rPr>
            <a:t>38,245 </a:t>
          </a:r>
          <a:r>
            <a:rPr lang="es-ES_tradnl" sz="1200" i="1" baseline="0">
              <a:latin typeface="+mn-lt"/>
              <a:cs typeface="Times New Roman" pitchFamily="18" charset="0"/>
            </a:rPr>
            <a:t>casos de personas afectadas por violencia familiar y sexual; de los cuales </a:t>
          </a:r>
          <a:r>
            <a:rPr lang="es-ES_tradnl" sz="1200" b="1" i="1" baseline="0">
              <a:latin typeface="+mn-lt"/>
              <a:cs typeface="Times New Roman" pitchFamily="18" charset="0"/>
            </a:rPr>
            <a:t>10,434 </a:t>
          </a:r>
          <a:r>
            <a:rPr lang="es-ES_tradnl" sz="1200" i="1" baseline="0">
              <a:latin typeface="+mn-lt"/>
              <a:cs typeface="Times New Roman" pitchFamily="18" charset="0"/>
            </a:rPr>
            <a:t>corresponden a niños, niñas y adolescentes </a:t>
          </a:r>
          <a:r>
            <a:rPr lang="es-ES_tradnl" sz="1200" b="1" i="1" baseline="0">
              <a:latin typeface="+mn-lt"/>
              <a:cs typeface="Times New Roman" pitchFamily="18" charset="0"/>
            </a:rPr>
            <a:t>(27.3%), 26,162 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corresponden a personas adultas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(68.4%) 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y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1,650  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corresponden a personas adultas mayores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(4.3%).</a:t>
          </a:r>
          <a:endParaRPr lang="es-ES_tradnl" sz="1200" b="1" i="1">
            <a:latin typeface="+mn-lt"/>
            <a:cs typeface="Times New Roman" pitchFamily="18" charset="0"/>
          </a:endParaRPr>
        </a:p>
      </xdr:txBody>
    </xdr:sp>
    <xdr:clientData/>
  </xdr:oneCellAnchor>
  <xdr:twoCellAnchor>
    <xdr:from>
      <xdr:col>3</xdr:col>
      <xdr:colOff>790575</xdr:colOff>
      <xdr:row>17</xdr:row>
      <xdr:rowOff>38100</xdr:rowOff>
    </xdr:from>
    <xdr:to>
      <xdr:col>8</xdr:col>
      <xdr:colOff>390525</xdr:colOff>
      <xdr:row>35</xdr:row>
      <xdr:rowOff>104775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showGridLines="0" tabSelected="1" view="pageBreakPreview" zoomScaleNormal="83" zoomScaleSheetLayoutView="100" workbookViewId="0"/>
  </sheetViews>
  <sheetFormatPr baseColWidth="10" defaultRowHeight="15"/>
  <cols>
    <col min="1" max="1" width="1.5703125" style="4" customWidth="1"/>
    <col min="2" max="2" width="22.140625" style="4" customWidth="1"/>
    <col min="3" max="3" width="7.140625" style="4" customWidth="1"/>
    <col min="4" max="4" width="12.42578125" style="4" customWidth="1"/>
    <col min="5" max="5" width="7.140625" style="4" customWidth="1"/>
    <col min="6" max="6" width="12.42578125" style="4" customWidth="1"/>
    <col min="7" max="7" width="7.140625" style="4" customWidth="1"/>
    <col min="8" max="8" width="12.42578125" style="4" customWidth="1"/>
    <col min="9" max="9" width="7.140625" style="4" customWidth="1"/>
    <col min="10" max="16384" width="11.42578125" style="4"/>
  </cols>
  <sheetData>
    <row r="1" spans="1:9" s="2" customFormat="1" ht="21">
      <c r="A1" s="1" t="s">
        <v>0</v>
      </c>
    </row>
    <row r="2" spans="1:9" ht="6" customHeight="1">
      <c r="A2" s="3"/>
      <c r="B2" s="3"/>
    </row>
    <row r="3" spans="1:9" s="7" customFormat="1" ht="35.25" customHeight="1">
      <c r="A3" s="5" t="s">
        <v>1</v>
      </c>
      <c r="B3" s="6"/>
      <c r="C3" s="6"/>
      <c r="D3" s="6"/>
      <c r="E3" s="6"/>
      <c r="F3" s="6"/>
      <c r="G3" s="6"/>
      <c r="H3" s="6"/>
      <c r="I3" s="6"/>
    </row>
    <row r="4" spans="1:9">
      <c r="A4" s="3" t="s">
        <v>2</v>
      </c>
    </row>
    <row r="5" spans="1:9" ht="6" customHeight="1" thickBot="1"/>
    <row r="6" spans="1:9" ht="24.75" customHeight="1" thickBot="1">
      <c r="A6" s="8" t="s">
        <v>3</v>
      </c>
      <c r="B6" s="8"/>
      <c r="C6" s="8" t="s">
        <v>4</v>
      </c>
      <c r="D6" s="9" t="s">
        <v>5</v>
      </c>
      <c r="E6" s="9"/>
      <c r="F6" s="9"/>
      <c r="G6" s="9"/>
      <c r="H6" s="9"/>
      <c r="I6" s="9"/>
    </row>
    <row r="7" spans="1:9" ht="26.25" customHeight="1" thickBot="1">
      <c r="A7" s="8"/>
      <c r="B7" s="8"/>
      <c r="C7" s="8"/>
      <c r="D7" s="10" t="s">
        <v>6</v>
      </c>
      <c r="E7" s="11" t="s">
        <v>7</v>
      </c>
      <c r="F7" s="10" t="s">
        <v>8</v>
      </c>
      <c r="G7" s="11" t="s">
        <v>7</v>
      </c>
      <c r="H7" s="10" t="s">
        <v>9</v>
      </c>
      <c r="I7" s="11" t="s">
        <v>7</v>
      </c>
    </row>
    <row r="8" spans="1:9" ht="15.75" thickBot="1">
      <c r="A8" s="8"/>
      <c r="B8" s="8"/>
      <c r="C8" s="8"/>
      <c r="D8" s="12" t="s">
        <v>10</v>
      </c>
      <c r="E8" s="13"/>
      <c r="F8" s="12" t="s">
        <v>11</v>
      </c>
      <c r="G8" s="13"/>
      <c r="H8" s="12" t="s">
        <v>12</v>
      </c>
      <c r="I8" s="13"/>
    </row>
    <row r="9" spans="1:9" ht="9.75" customHeight="1">
      <c r="A9" s="14"/>
      <c r="B9" s="15"/>
      <c r="C9" s="16"/>
      <c r="D9" s="16"/>
      <c r="E9" s="16"/>
      <c r="F9" s="16"/>
      <c r="G9" s="16"/>
      <c r="H9" s="16"/>
      <c r="I9" s="16"/>
    </row>
    <row r="10" spans="1:9">
      <c r="A10" s="17" t="s">
        <v>13</v>
      </c>
      <c r="B10" s="18"/>
      <c r="C10" s="16"/>
      <c r="D10" s="16"/>
      <c r="E10" s="16"/>
      <c r="F10" s="16"/>
      <c r="G10" s="16"/>
      <c r="H10" s="16"/>
      <c r="I10" s="16"/>
    </row>
    <row r="11" spans="1:9" ht="57" customHeight="1">
      <c r="A11" s="19"/>
      <c r="B11" s="20" t="s">
        <v>14</v>
      </c>
      <c r="C11" s="21">
        <f>+D11+F11+H11</f>
        <v>34298.434340720763</v>
      </c>
      <c r="D11" s="22">
        <v>9442.6687224984817</v>
      </c>
      <c r="E11" s="23">
        <f>+D11/C13</f>
        <v>0.2468994305791205</v>
      </c>
      <c r="F11" s="22">
        <v>23461.512224413222</v>
      </c>
      <c r="G11" s="23">
        <f>+F11/C13</f>
        <v>0.61345305855440391</v>
      </c>
      <c r="H11" s="22">
        <v>1394.2533938090621</v>
      </c>
      <c r="I11" s="23">
        <f>+H11/C13</f>
        <v>3.6455834587764663E-2</v>
      </c>
    </row>
    <row r="12" spans="1:9" ht="57" customHeight="1">
      <c r="A12" s="19"/>
      <c r="B12" s="20" t="s">
        <v>15</v>
      </c>
      <c r="C12" s="21">
        <f>+D12+F12+H12</f>
        <v>3946.5656592793066</v>
      </c>
      <c r="D12" s="22">
        <v>990.88683074194068</v>
      </c>
      <c r="E12" s="23">
        <f>+D12/C13</f>
        <v>2.590892484617437E-2</v>
      </c>
      <c r="F12" s="22">
        <v>2700.1267785596242</v>
      </c>
      <c r="G12" s="23">
        <f>+F12/C13</f>
        <v>7.0600778626215693E-2</v>
      </c>
      <c r="H12" s="22">
        <v>255.5520499777418</v>
      </c>
      <c r="I12" s="23">
        <f>+H12/C13</f>
        <v>6.6819728063208603E-3</v>
      </c>
    </row>
    <row r="13" spans="1:9" ht="35.25" customHeight="1" thickBot="1">
      <c r="A13" s="24" t="s">
        <v>16</v>
      </c>
      <c r="B13" s="25"/>
      <c r="C13" s="26">
        <f>+D13+F13+H13</f>
        <v>38245.000000000073</v>
      </c>
      <c r="D13" s="26">
        <f>SUM(D11:D12)</f>
        <v>10433.555553240421</v>
      </c>
      <c r="E13" s="27">
        <f>+D13/C13</f>
        <v>0.27280835542529486</v>
      </c>
      <c r="F13" s="26">
        <f>SUM(F11:F12)</f>
        <v>26161.639002972846</v>
      </c>
      <c r="G13" s="27">
        <f>+F13/C13</f>
        <v>0.68405383718061963</v>
      </c>
      <c r="H13" s="26">
        <f>SUM(H11:H12)</f>
        <v>1649.8054437868038</v>
      </c>
      <c r="I13" s="27">
        <f>+H13/C13</f>
        <v>4.3137807394085521E-2</v>
      </c>
    </row>
    <row r="14" spans="1:9">
      <c r="A14" s="28" t="s">
        <v>17</v>
      </c>
    </row>
    <row r="15" spans="1:9">
      <c r="A15" s="28" t="s">
        <v>18</v>
      </c>
    </row>
    <row r="16" spans="1:9">
      <c r="A16" s="28" t="s">
        <v>19</v>
      </c>
    </row>
    <row r="37" spans="4:9">
      <c r="D37" s="29" t="s">
        <v>18</v>
      </c>
      <c r="E37" s="29"/>
      <c r="F37" s="29"/>
      <c r="G37" s="29"/>
      <c r="H37" s="29"/>
      <c r="I37" s="29"/>
    </row>
    <row r="38" spans="4:9">
      <c r="D38" s="29"/>
      <c r="E38" s="29"/>
      <c r="F38" s="29"/>
      <c r="G38" s="29"/>
      <c r="H38" s="29"/>
      <c r="I38" s="29"/>
    </row>
  </sheetData>
  <mergeCells count="9">
    <mergeCell ref="A13:B13"/>
    <mergeCell ref="D37:I38"/>
    <mergeCell ref="A3:I3"/>
    <mergeCell ref="A6:B8"/>
    <mergeCell ref="C6:C8"/>
    <mergeCell ref="D6:I6"/>
    <mergeCell ref="E7:E8"/>
    <mergeCell ref="G7:G8"/>
    <mergeCell ref="I7:I8"/>
  </mergeCells>
  <printOptions horizontalCentered="1" verticalCentered="1"/>
  <pageMargins left="0.59055118110236227" right="0.59055118110236227" top="0.74803149606299213" bottom="0.7480314960629921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C4.1.1.3</vt:lpstr>
      <vt:lpstr>C4.1.1.3!Área_de_impresión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2011-12-26T20:36:10Z</dcterms:created>
  <dcterms:modified xsi:type="dcterms:W3CDTF">2011-12-26T20:36:23Z</dcterms:modified>
</cp:coreProperties>
</file>