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3" sheetId="1" r:id="rId1"/>
  </sheets>
  <calcPr calcId="124519"/>
</workbook>
</file>

<file path=xl/calcChain.xml><?xml version="1.0" encoding="utf-8"?>
<calcChain xmlns="http://schemas.openxmlformats.org/spreadsheetml/2006/main">
  <c r="M21" i="1"/>
  <c r="L21"/>
  <c r="I21"/>
  <c r="H21"/>
  <c r="K20"/>
  <c r="G20"/>
  <c r="E20"/>
  <c r="D20"/>
  <c r="C20"/>
  <c r="K19"/>
  <c r="G19"/>
  <c r="E19"/>
  <c r="D19"/>
  <c r="C19"/>
  <c r="K18"/>
  <c r="G18"/>
  <c r="C18" s="1"/>
  <c r="E18"/>
  <c r="D18"/>
  <c r="K17"/>
  <c r="G17"/>
  <c r="E17"/>
  <c r="D17"/>
  <c r="C17"/>
  <c r="K16"/>
  <c r="G16"/>
  <c r="C16" s="1"/>
  <c r="E16"/>
  <c r="D16"/>
  <c r="K15"/>
  <c r="G15"/>
  <c r="E15"/>
  <c r="D15"/>
  <c r="C15"/>
  <c r="K14"/>
  <c r="G14"/>
  <c r="C14" s="1"/>
  <c r="E14"/>
  <c r="D14"/>
  <c r="K13"/>
  <c r="G13"/>
  <c r="E13"/>
  <c r="D13"/>
  <c r="C13"/>
  <c r="K12"/>
  <c r="G12"/>
  <c r="C12" s="1"/>
  <c r="E12"/>
  <c r="D12"/>
  <c r="K11"/>
  <c r="G11"/>
  <c r="E11"/>
  <c r="D11"/>
  <c r="C11"/>
  <c r="K10"/>
  <c r="G10"/>
  <c r="C10" s="1"/>
  <c r="E10"/>
  <c r="D10"/>
  <c r="K9"/>
  <c r="K21" s="1"/>
  <c r="G9"/>
  <c r="G21" s="1"/>
  <c r="E9"/>
  <c r="E21" s="1"/>
  <c r="D9"/>
  <c r="D21" s="1"/>
  <c r="C9"/>
  <c r="C21" s="1"/>
</calcChain>
</file>

<file path=xl/sharedStrings.xml><?xml version="1.0" encoding="utf-8"?>
<sst xmlns="http://schemas.openxmlformats.org/spreadsheetml/2006/main" count="46" uniqueCount="39">
  <si>
    <t>Cuadro Nº 4.1.2.3</t>
  </si>
  <si>
    <t>NIÑOS, NIÑAS Y ADOLESCENTES (0 A 17 AÑOS) AFECTADOS POR VIOLENCIA FAMILIAR Y SEXUAL ATENDIDOS POR EL PNCVFS, SEGUN CONDICION DE LA ATENCION, SEXO Y MES</t>
  </si>
  <si>
    <t>Periodo : Enero - Noviembre 2011</t>
  </si>
  <si>
    <t>Mes</t>
  </si>
  <si>
    <t>Total</t>
  </si>
  <si>
    <t>Niños, niñas y adolescentes  atendidos 
por primera vez 
(Caso Nuevo)</t>
  </si>
  <si>
    <t>Niños, niñas y adolescentes atendidos 
por reincidencia 
(Caso Reincidente)</t>
  </si>
  <si>
    <t>Personas Atendidas</t>
  </si>
  <si>
    <t>Mujer</t>
  </si>
  <si>
    <t>Hombre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</si>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</sst>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9" fontId="1" fillId="0" borderId="0" xfId="1" applyFont="1" applyAlignment="1">
      <alignment vertical="center" wrapText="1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justify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4.1.2.3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NIÑOS, NIÑAS Y ADOLESCENTES (0 A 17 AÑOS) AFECTADOS POR VIOLENCIA FAMILIAR Y SEXUAL ATENDIDOS POR EL PNCVFS, SEGÚN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Ene  - Nov  2011</a:t>
            </a:r>
          </a:p>
        </c:rich>
      </c:tx>
      <c:layout>
        <c:manualLayout>
          <c:xMode val="edge"/>
          <c:yMode val="edge"/>
          <c:x val="0.14321510206481111"/>
          <c:y val="1.3703665631874348E-2"/>
        </c:manualLayout>
      </c:layout>
    </c:title>
    <c:plotArea>
      <c:layout>
        <c:manualLayout>
          <c:layoutTarget val="inner"/>
          <c:xMode val="edge"/>
          <c:yMode val="edge"/>
          <c:x val="7.2463861351106218E-2"/>
          <c:y val="0.26098936108849313"/>
          <c:w val="0.90513950451290826"/>
          <c:h val="0.57967110725970583"/>
        </c:manualLayout>
      </c:layout>
      <c:lineChart>
        <c:grouping val="standard"/>
        <c:ser>
          <c:idx val="0"/>
          <c:order val="0"/>
          <c:tx>
            <c:strRef>
              <c:f>C4.1.2.3!$A$8</c:f>
              <c:strCache>
                <c:ptCount val="1"/>
                <c:pt idx="0">
                  <c:v>Personas Atendidas</c:v>
                </c:pt>
              </c:strCache>
            </c:strRef>
          </c:tx>
          <c:dLbls>
            <c:dLbl>
              <c:idx val="0"/>
              <c:layout>
                <c:manualLayout>
                  <c:x val="-3.1423270391488685E-2"/>
                  <c:y val="-4.70037039239601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9949447657508548E-2"/>
                  <c:y val="-5.114018246958926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6484266023611522E-2"/>
                  <c:y val="-4.21844511493833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2354331595360219E-2"/>
                  <c:y val="-4.10977348950929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403430298749781E-2"/>
                  <c:y val="-4.68463348432537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4724531701456508E-2"/>
                  <c:y val="-4.97566810327900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749448047261435E-2"/>
                  <c:y val="-4.275053101545416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445885524841947E-2"/>
                  <c:y val="-4.275053101545416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445885524841947E-2"/>
                  <c:y val="-4.631307526674199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213693299827582E-2"/>
                  <c:y val="-4.631307526674199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2443781479373597E-2"/>
                  <c:y val="-1.113481242866032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9445885524841947E-2"/>
                  <c:y val="-4.631307526674199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C4.1.2.3!$A$9:$A$20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C4.1.2.3!$C$9:$C$20</c:f>
              <c:numCache>
                <c:formatCode>#,##0</c:formatCode>
                <c:ptCount val="12"/>
                <c:pt idx="0">
                  <c:v>967</c:v>
                </c:pt>
                <c:pt idx="1">
                  <c:v>985.61834561834371</c:v>
                </c:pt>
                <c:pt idx="2">
                  <c:v>1047.0754857997038</c:v>
                </c:pt>
                <c:pt idx="3">
                  <c:v>857.29613733905489</c:v>
                </c:pt>
                <c:pt idx="4">
                  <c:v>821.35610640870539</c:v>
                </c:pt>
                <c:pt idx="5">
                  <c:v>868.11065702609721</c:v>
                </c:pt>
                <c:pt idx="6">
                  <c:v>764.36227856894595</c:v>
                </c:pt>
                <c:pt idx="7">
                  <c:v>997.17184801380699</c:v>
                </c:pt>
                <c:pt idx="8">
                  <c:v>1028.4935102394079</c:v>
                </c:pt>
                <c:pt idx="9">
                  <c:v>977.5094098883618</c:v>
                </c:pt>
                <c:pt idx="10">
                  <c:v>1119.5617743376024</c:v>
                </c:pt>
                <c:pt idx="11">
                  <c:v>0</c:v>
                </c:pt>
              </c:numCache>
            </c:numRef>
          </c:val>
        </c:ser>
        <c:marker val="1"/>
        <c:axId val="111216128"/>
        <c:axId val="111289856"/>
      </c:lineChart>
      <c:catAx>
        <c:axId val="111216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1289856"/>
        <c:crosses val="autoZero"/>
        <c:auto val="1"/>
        <c:lblAlgn val="ctr"/>
        <c:lblOffset val="100"/>
      </c:catAx>
      <c:valAx>
        <c:axId val="111289856"/>
        <c:scaling>
          <c:orientation val="minMax"/>
        </c:scaling>
        <c:axPos val="l"/>
        <c:majorGridlines>
          <c:spPr>
            <a:ln w="3175">
              <a:prstDash val="sysDot"/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12161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25</xdr:row>
      <xdr:rowOff>123825</xdr:rowOff>
    </xdr:from>
    <xdr:to>
      <xdr:col>12</xdr:col>
      <xdr:colOff>447675</xdr:colOff>
      <xdr:row>44</xdr:row>
      <xdr:rowOff>152400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79297</xdr:rowOff>
    </xdr:from>
    <xdr:to>
      <xdr:col>12</xdr:col>
      <xdr:colOff>714375</xdr:colOff>
      <xdr:row>56</xdr:row>
      <xdr:rowOff>66453</xdr:rowOff>
    </xdr:to>
    <xdr:sp macro="" textlink="">
      <xdr:nvSpPr>
        <xdr:cNvPr id="3" name="2 Rectángulo"/>
        <xdr:cNvSpPr/>
      </xdr:nvSpPr>
      <xdr:spPr>
        <a:xfrm>
          <a:off x="0" y="10461547"/>
          <a:ext cx="7848600" cy="1901681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10,434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niños y niñas adolescentes afectados por violencia familiar y sexual.  La información del mes de noviembre presenta un incremento en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15% 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con respecto al mes  de octubre.  </a:t>
          </a:r>
          <a:endParaRPr lang="es-PE" sz="1400" i="1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showGridLines="0" tabSelected="1" view="pageBreakPreview" zoomScale="86" zoomScaleNormal="63" zoomScaleSheetLayoutView="86" workbookViewId="0"/>
  </sheetViews>
  <sheetFormatPr baseColWidth="10" defaultRowHeight="15"/>
  <cols>
    <col min="1" max="1" width="0.5703125" style="3" customWidth="1"/>
    <col min="2" max="2" width="12.140625" style="3" customWidth="1"/>
    <col min="3" max="5" width="11.5703125" style="3" customWidth="1"/>
    <col min="6" max="6" width="0.85546875" style="3" customWidth="1"/>
    <col min="7" max="9" width="11.5703125" style="3" customWidth="1"/>
    <col min="10" max="10" width="0.85546875" style="3" customWidth="1"/>
    <col min="11" max="13" width="11.5703125" style="3" customWidth="1"/>
    <col min="14" max="15" width="11.42578125" style="3"/>
    <col min="16" max="16" width="13.7109375" style="3" bestFit="1" customWidth="1"/>
    <col min="17" max="16384" width="11.42578125" style="3"/>
  </cols>
  <sheetData>
    <row r="1" spans="1:13" s="1" customFormat="1" ht="18.75">
      <c r="B1" s="2" t="s">
        <v>0</v>
      </c>
      <c r="C1" s="2"/>
      <c r="D1" s="2"/>
      <c r="E1" s="2"/>
      <c r="F1" s="2"/>
      <c r="G1" s="2"/>
    </row>
    <row r="2" spans="1:13" ht="6" customHeight="1">
      <c r="B2" s="4"/>
      <c r="C2" s="4"/>
      <c r="D2" s="4"/>
      <c r="E2" s="4"/>
      <c r="F2" s="4"/>
      <c r="G2" s="4"/>
    </row>
    <row r="3" spans="1:13" s="5" customFormat="1" ht="33.75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5" customFormat="1" ht="6" customHeight="1"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</row>
    <row r="5" spans="1:13">
      <c r="B5" s="4" t="s">
        <v>2</v>
      </c>
      <c r="C5" s="4"/>
      <c r="D5" s="4"/>
      <c r="E5" s="4"/>
      <c r="F5" s="4"/>
      <c r="G5" s="4"/>
    </row>
    <row r="6" spans="1:13" ht="6" customHeight="1" thickBot="1"/>
    <row r="7" spans="1:13" ht="69.75" customHeight="1">
      <c r="B7" s="10" t="s">
        <v>3</v>
      </c>
      <c r="C7" s="10" t="s">
        <v>4</v>
      </c>
      <c r="D7" s="10"/>
      <c r="E7" s="10"/>
      <c r="F7" s="11"/>
      <c r="G7" s="10" t="s">
        <v>5</v>
      </c>
      <c r="H7" s="10"/>
      <c r="I7" s="10"/>
      <c r="J7" s="11"/>
      <c r="K7" s="10" t="s">
        <v>6</v>
      </c>
      <c r="L7" s="10"/>
      <c r="M7" s="10"/>
    </row>
    <row r="8" spans="1:13" ht="21.75" customHeight="1" thickBot="1">
      <c r="A8" s="12" t="s">
        <v>7</v>
      </c>
      <c r="B8" s="13"/>
      <c r="C8" s="14" t="s">
        <v>4</v>
      </c>
      <c r="D8" s="14" t="s">
        <v>8</v>
      </c>
      <c r="E8" s="14" t="s">
        <v>9</v>
      </c>
      <c r="F8" s="15"/>
      <c r="G8" s="14" t="s">
        <v>10</v>
      </c>
      <c r="H8" s="14" t="s">
        <v>8</v>
      </c>
      <c r="I8" s="14" t="s">
        <v>9</v>
      </c>
      <c r="J8" s="15"/>
      <c r="K8" s="14" t="s">
        <v>10</v>
      </c>
      <c r="L8" s="14" t="s">
        <v>8</v>
      </c>
      <c r="M8" s="14" t="s">
        <v>9</v>
      </c>
    </row>
    <row r="9" spans="1:13" ht="20.25" customHeight="1">
      <c r="A9" s="12" t="s">
        <v>11</v>
      </c>
      <c r="B9" s="16" t="s">
        <v>12</v>
      </c>
      <c r="C9" s="17">
        <f>G9+K9</f>
        <v>967</v>
      </c>
      <c r="D9" s="18">
        <f t="shared" ref="D9:E20" si="0">+H9+L9</f>
        <v>647</v>
      </c>
      <c r="E9" s="18">
        <f t="shared" si="0"/>
        <v>320</v>
      </c>
      <c r="F9" s="18"/>
      <c r="G9" s="17">
        <f>H9+I9</f>
        <v>880</v>
      </c>
      <c r="H9" s="18">
        <v>590</v>
      </c>
      <c r="I9" s="18">
        <v>290</v>
      </c>
      <c r="J9" s="18"/>
      <c r="K9" s="17">
        <f>L9+M9</f>
        <v>87</v>
      </c>
      <c r="L9" s="18">
        <v>57</v>
      </c>
      <c r="M9" s="18">
        <v>30</v>
      </c>
    </row>
    <row r="10" spans="1:13" ht="20.25" customHeight="1">
      <c r="A10" s="12" t="s">
        <v>13</v>
      </c>
      <c r="B10" s="19" t="s">
        <v>14</v>
      </c>
      <c r="C10" s="17">
        <f t="shared" ref="C10:C20" si="1">G10+K10</f>
        <v>985.61834561834371</v>
      </c>
      <c r="D10" s="18">
        <f t="shared" si="0"/>
        <v>644.67485667485562</v>
      </c>
      <c r="E10" s="18">
        <f t="shared" si="0"/>
        <v>340.94348894348815</v>
      </c>
      <c r="F10" s="18"/>
      <c r="G10" s="17">
        <f t="shared" ref="G10:G20" si="2">H10+I10</f>
        <v>904.15397215397024</v>
      </c>
      <c r="H10" s="18">
        <v>587.3480753480743</v>
      </c>
      <c r="I10" s="18">
        <v>316.805896805896</v>
      </c>
      <c r="J10" s="18"/>
      <c r="K10" s="17">
        <f t="shared" ref="K10:K20" si="3">L10+M10</f>
        <v>81.464373464373494</v>
      </c>
      <c r="L10" s="18">
        <v>57.326781326781351</v>
      </c>
      <c r="M10" s="18">
        <v>24.137592137592147</v>
      </c>
    </row>
    <row r="11" spans="1:13" ht="20.25" customHeight="1">
      <c r="A11" s="12" t="s">
        <v>15</v>
      </c>
      <c r="B11" s="19" t="s">
        <v>16</v>
      </c>
      <c r="C11" s="17">
        <f t="shared" si="1"/>
        <v>1047.0754857997038</v>
      </c>
      <c r="D11" s="18">
        <f t="shared" si="0"/>
        <v>691.65545590433669</v>
      </c>
      <c r="E11" s="18">
        <f t="shared" si="0"/>
        <v>355.42002989536695</v>
      </c>
      <c r="F11" s="18"/>
      <c r="G11" s="17">
        <f t="shared" si="2"/>
        <v>938.02615844544357</v>
      </c>
      <c r="H11" s="18">
        <v>617.94618834080904</v>
      </c>
      <c r="I11" s="18">
        <v>320.07997010463453</v>
      </c>
      <c r="J11" s="18"/>
      <c r="K11" s="17">
        <f t="shared" si="3"/>
        <v>109.0493273542601</v>
      </c>
      <c r="L11" s="18">
        <v>73.709267563527675</v>
      </c>
      <c r="M11" s="18">
        <v>35.340059790732425</v>
      </c>
    </row>
    <row r="12" spans="1:13" ht="20.25" customHeight="1">
      <c r="A12" s="12" t="s">
        <v>17</v>
      </c>
      <c r="B12" s="19" t="s">
        <v>18</v>
      </c>
      <c r="C12" s="17">
        <f t="shared" si="1"/>
        <v>857.29613733905489</v>
      </c>
      <c r="D12" s="18">
        <f t="shared" si="0"/>
        <v>555.72961373390331</v>
      </c>
      <c r="E12" s="18">
        <f t="shared" si="0"/>
        <v>301.56652360515159</v>
      </c>
      <c r="F12" s="18"/>
      <c r="G12" s="17">
        <f t="shared" si="2"/>
        <v>781.65236051502063</v>
      </c>
      <c r="H12" s="18">
        <v>515.38626609441837</v>
      </c>
      <c r="I12" s="18">
        <v>266.26609442060226</v>
      </c>
      <c r="J12" s="18"/>
      <c r="K12" s="17">
        <f t="shared" si="3"/>
        <v>75.64377682403429</v>
      </c>
      <c r="L12" s="18">
        <v>40.343347639484954</v>
      </c>
      <c r="M12" s="18">
        <v>35.300429184549337</v>
      </c>
    </row>
    <row r="13" spans="1:13" ht="20.25" customHeight="1">
      <c r="A13" s="12" t="s">
        <v>19</v>
      </c>
      <c r="B13" s="19" t="s">
        <v>20</v>
      </c>
      <c r="C13" s="17">
        <f t="shared" si="1"/>
        <v>821.35610640870539</v>
      </c>
      <c r="D13" s="18">
        <f t="shared" si="0"/>
        <v>557.67351874244207</v>
      </c>
      <c r="E13" s="18">
        <f t="shared" si="0"/>
        <v>263.68258766626337</v>
      </c>
      <c r="F13" s="18"/>
      <c r="G13" s="17">
        <f t="shared" si="2"/>
        <v>753.66747279322783</v>
      </c>
      <c r="H13" s="18">
        <v>508.16989117291365</v>
      </c>
      <c r="I13" s="18">
        <v>245.49758162031415</v>
      </c>
      <c r="J13" s="18"/>
      <c r="K13" s="17">
        <f t="shared" si="3"/>
        <v>67.688633615477599</v>
      </c>
      <c r="L13" s="18">
        <v>49.503627569528383</v>
      </c>
      <c r="M13" s="18">
        <v>18.185006045949216</v>
      </c>
    </row>
    <row r="14" spans="1:13" ht="20.25" customHeight="1">
      <c r="A14" s="12" t="s">
        <v>21</v>
      </c>
      <c r="B14" s="19" t="s">
        <v>22</v>
      </c>
      <c r="C14" s="17">
        <f t="shared" si="1"/>
        <v>868.11065702609721</v>
      </c>
      <c r="D14" s="18">
        <f t="shared" si="0"/>
        <v>595.56428795976638</v>
      </c>
      <c r="E14" s="18">
        <f t="shared" si="0"/>
        <v>272.54636906633084</v>
      </c>
      <c r="F14" s="18"/>
      <c r="G14" s="17">
        <f t="shared" si="2"/>
        <v>784.32788431311394</v>
      </c>
      <c r="H14" s="18">
        <v>534.99842816724833</v>
      </c>
      <c r="I14" s="18">
        <v>249.32945614586558</v>
      </c>
      <c r="J14" s="18"/>
      <c r="K14" s="17">
        <f t="shared" si="3"/>
        <v>83.782772712983288</v>
      </c>
      <c r="L14" s="18">
        <v>60.565859792518019</v>
      </c>
      <c r="M14" s="18">
        <v>23.216912920465266</v>
      </c>
    </row>
    <row r="15" spans="1:13" ht="20.25" customHeight="1">
      <c r="A15" s="12" t="s">
        <v>23</v>
      </c>
      <c r="B15" s="19" t="s">
        <v>24</v>
      </c>
      <c r="C15" s="17">
        <f t="shared" si="1"/>
        <v>764.36227856894595</v>
      </c>
      <c r="D15" s="18">
        <f t="shared" si="0"/>
        <v>495.77526919068873</v>
      </c>
      <c r="E15" s="18">
        <f t="shared" si="0"/>
        <v>268.58700937825728</v>
      </c>
      <c r="F15" s="18"/>
      <c r="G15" s="17">
        <f t="shared" si="2"/>
        <v>694.69121222646595</v>
      </c>
      <c r="H15" s="18">
        <v>451.3473428273681</v>
      </c>
      <c r="I15" s="18">
        <v>243.34386939909785</v>
      </c>
      <c r="J15" s="18"/>
      <c r="K15" s="17">
        <f t="shared" si="3"/>
        <v>69.671066342480032</v>
      </c>
      <c r="L15" s="18">
        <v>44.427926363320616</v>
      </c>
      <c r="M15" s="18">
        <v>25.24313997915942</v>
      </c>
    </row>
    <row r="16" spans="1:13" ht="20.25" customHeight="1">
      <c r="A16" s="12" t="s">
        <v>25</v>
      </c>
      <c r="B16" s="19" t="s">
        <v>26</v>
      </c>
      <c r="C16" s="17">
        <f t="shared" si="1"/>
        <v>997.17184801380699</v>
      </c>
      <c r="D16" s="18">
        <f t="shared" si="0"/>
        <v>717.96373056993821</v>
      </c>
      <c r="E16" s="18">
        <f t="shared" si="0"/>
        <v>279.20811744386879</v>
      </c>
      <c r="F16" s="18"/>
      <c r="G16" s="17">
        <f t="shared" si="2"/>
        <v>874.44300518133718</v>
      </c>
      <c r="H16" s="18">
        <v>621.82613701783691</v>
      </c>
      <c r="I16" s="18">
        <v>252.61686816350033</v>
      </c>
      <c r="J16" s="18"/>
      <c r="K16" s="17">
        <f t="shared" si="3"/>
        <v>122.72884283246979</v>
      </c>
      <c r="L16" s="18">
        <v>96.137593552101336</v>
      </c>
      <c r="M16" s="18">
        <v>26.591249280368455</v>
      </c>
    </row>
    <row r="17" spans="1:13" ht="20.25" customHeight="1">
      <c r="A17" s="12" t="s">
        <v>27</v>
      </c>
      <c r="B17" s="19" t="s">
        <v>28</v>
      </c>
      <c r="C17" s="17">
        <f t="shared" si="1"/>
        <v>1028.4935102394079</v>
      </c>
      <c r="D17" s="18">
        <f t="shared" si="0"/>
        <v>718.0049033746817</v>
      </c>
      <c r="E17" s="18">
        <f t="shared" si="0"/>
        <v>310.48860686472636</v>
      </c>
      <c r="F17" s="18"/>
      <c r="G17" s="17">
        <f t="shared" si="2"/>
        <v>950.87135852322695</v>
      </c>
      <c r="H17" s="18">
        <v>657.74560138448851</v>
      </c>
      <c r="I17" s="18">
        <v>293.12575713873849</v>
      </c>
      <c r="J17" s="18"/>
      <c r="K17" s="17">
        <f t="shared" si="3"/>
        <v>77.622151716181065</v>
      </c>
      <c r="L17" s="18">
        <v>60.25930199019318</v>
      </c>
      <c r="M17" s="18">
        <v>17.362849725987886</v>
      </c>
    </row>
    <row r="18" spans="1:13" ht="20.25" customHeight="1">
      <c r="A18" s="12" t="s">
        <v>29</v>
      </c>
      <c r="B18" s="19" t="s">
        <v>30</v>
      </c>
      <c r="C18" s="17">
        <f t="shared" si="1"/>
        <v>977.5094098883618</v>
      </c>
      <c r="D18" s="18">
        <f t="shared" si="0"/>
        <v>650.2966507177066</v>
      </c>
      <c r="E18" s="18">
        <f t="shared" si="0"/>
        <v>327.2127591706552</v>
      </c>
      <c r="F18" s="18"/>
      <c r="G18" s="17">
        <f t="shared" si="2"/>
        <v>856.7400318979312</v>
      </c>
      <c r="H18" s="18">
        <v>575.97703349282619</v>
      </c>
      <c r="I18" s="18">
        <v>280.76299840510501</v>
      </c>
      <c r="J18" s="18"/>
      <c r="K18" s="17">
        <f t="shared" si="3"/>
        <v>120.76937799043064</v>
      </c>
      <c r="L18" s="18">
        <v>74.319617224880417</v>
      </c>
      <c r="M18" s="18">
        <v>46.449760765550224</v>
      </c>
    </row>
    <row r="19" spans="1:13" ht="20.25" customHeight="1">
      <c r="A19" s="12" t="s">
        <v>31</v>
      </c>
      <c r="B19" s="19" t="s">
        <v>32</v>
      </c>
      <c r="C19" s="17">
        <f t="shared" si="1"/>
        <v>1119.5617743376024</v>
      </c>
      <c r="D19" s="18">
        <f t="shared" si="0"/>
        <v>766.98660315570498</v>
      </c>
      <c r="E19" s="18">
        <f t="shared" si="0"/>
        <v>352.57517118189742</v>
      </c>
      <c r="F19" s="18"/>
      <c r="G19" s="17">
        <f t="shared" si="2"/>
        <v>1024.0952664483495</v>
      </c>
      <c r="H19" s="18">
        <v>699.72610896100412</v>
      </c>
      <c r="I19" s="18">
        <v>324.36915748734549</v>
      </c>
      <c r="J19" s="18"/>
      <c r="K19" s="17">
        <f t="shared" si="3"/>
        <v>95.46650788925281</v>
      </c>
      <c r="L19" s="18">
        <v>67.260494194700868</v>
      </c>
      <c r="M19" s="18">
        <v>28.206013694551942</v>
      </c>
    </row>
    <row r="20" spans="1:13" ht="20.25" customHeight="1">
      <c r="A20" s="12" t="s">
        <v>33</v>
      </c>
      <c r="B20" s="19" t="s">
        <v>34</v>
      </c>
      <c r="C20" s="17">
        <f t="shared" si="1"/>
        <v>0</v>
      </c>
      <c r="D20" s="18">
        <f t="shared" si="0"/>
        <v>0</v>
      </c>
      <c r="E20" s="18">
        <f t="shared" si="0"/>
        <v>0</v>
      </c>
      <c r="F20" s="18"/>
      <c r="G20" s="17">
        <f t="shared" si="2"/>
        <v>0</v>
      </c>
      <c r="H20" s="18">
        <v>0</v>
      </c>
      <c r="I20" s="18">
        <v>0</v>
      </c>
      <c r="J20" s="18"/>
      <c r="K20" s="17">
        <f t="shared" si="3"/>
        <v>0</v>
      </c>
      <c r="L20" s="18">
        <v>0</v>
      </c>
      <c r="M20" s="18">
        <v>0</v>
      </c>
    </row>
    <row r="21" spans="1:13" ht="22.5" customHeight="1" thickBot="1">
      <c r="B21" s="20" t="s">
        <v>35</v>
      </c>
      <c r="C21" s="21">
        <f>SUM(C9:C20)</f>
        <v>10433.55555324003</v>
      </c>
      <c r="D21" s="21">
        <f>SUM(D9:D20)</f>
        <v>7041.3248900240233</v>
      </c>
      <c r="E21" s="21">
        <f t="shared" ref="E21:M21" si="4">SUM(E9:E20)</f>
        <v>3392.2306632160066</v>
      </c>
      <c r="F21" s="21"/>
      <c r="G21" s="21">
        <f>SUM(G9:G20)</f>
        <v>9442.6687224980869</v>
      </c>
      <c r="H21" s="21">
        <f>SUM(H9:H20)</f>
        <v>6360.4710728069867</v>
      </c>
      <c r="I21" s="21">
        <f t="shared" si="4"/>
        <v>3082.1976496911002</v>
      </c>
      <c r="J21" s="21"/>
      <c r="K21" s="21">
        <f t="shared" si="4"/>
        <v>990.88683074194319</v>
      </c>
      <c r="L21" s="21">
        <f t="shared" si="4"/>
        <v>680.85381721703686</v>
      </c>
      <c r="M21" s="21">
        <f t="shared" si="4"/>
        <v>310.03301352490627</v>
      </c>
    </row>
    <row r="22" spans="1:13">
      <c r="B22" s="22" t="s">
        <v>36</v>
      </c>
      <c r="C22" s="23"/>
      <c r="D22" s="23"/>
      <c r="E22" s="23"/>
      <c r="F22" s="23"/>
      <c r="G22" s="23"/>
    </row>
    <row r="23" spans="1:13">
      <c r="B23" s="22" t="s">
        <v>37</v>
      </c>
      <c r="C23" s="23"/>
    </row>
    <row r="24" spans="1:13">
      <c r="B24" s="22" t="s">
        <v>38</v>
      </c>
      <c r="C24" s="23"/>
      <c r="D24" s="23"/>
      <c r="E24" s="23"/>
      <c r="F24" s="23"/>
      <c r="G24" s="23"/>
    </row>
    <row r="25" spans="1:13">
      <c r="B25" s="23"/>
      <c r="C25" s="23"/>
    </row>
    <row r="38" spans="2:16">
      <c r="P38" s="24"/>
    </row>
    <row r="46" spans="2:16">
      <c r="B46" s="25" t="s">
        <v>37</v>
      </c>
    </row>
    <row r="52" spans="2:16" ht="15.75">
      <c r="B52" s="26"/>
    </row>
    <row r="55" spans="2:16">
      <c r="P55" s="24"/>
    </row>
  </sheetData>
  <mergeCells count="6">
    <mergeCell ref="B3:M3"/>
    <mergeCell ref="B4:J4"/>
    <mergeCell ref="B7:B8"/>
    <mergeCell ref="C7:E7"/>
    <mergeCell ref="G7:I7"/>
    <mergeCell ref="K7:M7"/>
  </mergeCells>
  <pageMargins left="0.59055118110236227" right="0.59055118110236227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2011-12-26T20:42:53Z</dcterms:created>
  <dcterms:modified xsi:type="dcterms:W3CDTF">2011-12-26T20:43:03Z</dcterms:modified>
</cp:coreProperties>
</file>