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4" sheetId="1" r:id="rId1"/>
  </sheets>
  <calcPr calcId="124519"/>
</workbook>
</file>

<file path=xl/calcChain.xml><?xml version="1.0" encoding="utf-8"?>
<calcChain xmlns="http://schemas.openxmlformats.org/spreadsheetml/2006/main">
  <c r="P21" i="1"/>
  <c r="O21"/>
  <c r="N21"/>
  <c r="K21"/>
  <c r="J21"/>
  <c r="I21"/>
  <c r="M20"/>
  <c r="H20"/>
  <c r="F20"/>
  <c r="E20"/>
  <c r="D20"/>
  <c r="C20" s="1"/>
  <c r="M19"/>
  <c r="H19"/>
  <c r="F19"/>
  <c r="E19"/>
  <c r="D19"/>
  <c r="C19" s="1"/>
  <c r="M18"/>
  <c r="H18"/>
  <c r="F18"/>
  <c r="E18"/>
  <c r="D18"/>
  <c r="C18" s="1"/>
  <c r="M17"/>
  <c r="H17"/>
  <c r="F17"/>
  <c r="E17"/>
  <c r="D17"/>
  <c r="C17" s="1"/>
  <c r="M16"/>
  <c r="H16"/>
  <c r="F16"/>
  <c r="E16"/>
  <c r="D16"/>
  <c r="C16" s="1"/>
  <c r="M15"/>
  <c r="H15"/>
  <c r="F15"/>
  <c r="E15"/>
  <c r="D15"/>
  <c r="C15" s="1"/>
  <c r="M14"/>
  <c r="H14"/>
  <c r="F14"/>
  <c r="E14"/>
  <c r="D14"/>
  <c r="C14" s="1"/>
  <c r="M13"/>
  <c r="H13"/>
  <c r="F13"/>
  <c r="E13"/>
  <c r="D13"/>
  <c r="C13" s="1"/>
  <c r="M12"/>
  <c r="H12"/>
  <c r="F12"/>
  <c r="E12"/>
  <c r="D12"/>
  <c r="C12" s="1"/>
  <c r="M11"/>
  <c r="H11"/>
  <c r="F11"/>
  <c r="E11"/>
  <c r="D11"/>
  <c r="C11" s="1"/>
  <c r="M10"/>
  <c r="H10"/>
  <c r="F10"/>
  <c r="E10"/>
  <c r="D10"/>
  <c r="C10" s="1"/>
  <c r="M9"/>
  <c r="M21" s="1"/>
  <c r="H9"/>
  <c r="H21" s="1"/>
  <c r="F9"/>
  <c r="F21" s="1"/>
  <c r="E9"/>
  <c r="E21" s="1"/>
  <c r="D9"/>
  <c r="C9" s="1"/>
  <c r="D21" l="1"/>
  <c r="C21" s="1"/>
</calcChain>
</file>

<file path=xl/sharedStrings.xml><?xml version="1.0" encoding="utf-8"?>
<sst xmlns="http://schemas.openxmlformats.org/spreadsheetml/2006/main" count="49" uniqueCount="40">
  <si>
    <t>Cuadro Nº 4.1.3.4</t>
  </si>
  <si>
    <t>ADULTOS (18 A 59 AÑOS) AFECTADOS POR VIOLENCIA FAMILIAR Y SEXUAL ATENDIDOS POR EL PNCVFS, SEGÚN CONDICION DE LA ATENCION, TIPO DE VIOLENCIA Y MES</t>
  </si>
  <si>
    <t>Periodo : Enero - Noviembre  2011</t>
  </si>
  <si>
    <t>Mes</t>
  </si>
  <si>
    <t>Total</t>
  </si>
  <si>
    <t>Personas atendidas por primera vez 
(Caso Nuevo)</t>
  </si>
  <si>
    <t>Personas atendidas por reincidencia 
(Caso Reincidente)</t>
  </si>
  <si>
    <t>Personas Atendidas</t>
  </si>
  <si>
    <t>Viol. Psicológica</t>
  </si>
  <si>
    <t>Viol. Física</t>
  </si>
  <si>
    <t>Viol. Sexual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</si>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</sst>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4.1.3.4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ADULTOS (18 A 59 AÑOS) A</a:t>
            </a: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FECTADOS POR VIOLENCIA FAMILIAR Y SEXUAL ATENDIDOS POR EL PNCVFS, SEGÚN  TIPO DE VIOLENCIA Y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 - Nov  2011</a:t>
            </a:r>
          </a:p>
        </c:rich>
      </c:tx>
      <c:layout>
        <c:manualLayout>
          <c:xMode val="edge"/>
          <c:yMode val="edge"/>
          <c:x val="0.13161489429205964"/>
          <c:y val="4.2069278377239883E-3"/>
        </c:manualLayout>
      </c:layout>
    </c:title>
    <c:view3D>
      <c:rotX val="30"/>
      <c:rotY val="70"/>
      <c:depthPercent val="80"/>
      <c:rAngAx val="1"/>
    </c:view3D>
    <c:floor>
      <c:spPr>
        <a:ln w="19050">
          <a:solidFill>
            <a:schemeClr val="tx1"/>
          </a:solidFill>
        </a:ln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6.2316169403770522E-2"/>
          <c:y val="0.24044714325521008"/>
          <c:w val="0.928947874256427"/>
          <c:h val="0.5373339274168879"/>
        </c:manualLayout>
      </c:layout>
      <c:bar3DChart>
        <c:barDir val="col"/>
        <c:grouping val="clustered"/>
        <c:ser>
          <c:idx val="0"/>
          <c:order val="0"/>
          <c:tx>
            <c:strRef>
              <c:f>C4.1.3.4!$D$8</c:f>
              <c:strCache>
                <c:ptCount val="1"/>
                <c:pt idx="0">
                  <c:v>Viol. Psicológica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5.4914771034831195E-3"/>
                  <c:y val="0.11505853445562449"/>
                </c:manualLayout>
              </c:layout>
              <c:showVal val="1"/>
            </c:dLbl>
            <c:dLbl>
              <c:idx val="1"/>
              <c:layout>
                <c:manualLayout>
                  <c:x val="7.3079775280736814E-3"/>
                  <c:y val="0.12451580887205678"/>
                </c:manualLayout>
              </c:layout>
              <c:showVal val="1"/>
            </c:dLbl>
            <c:dLbl>
              <c:idx val="2"/>
              <c:layout>
                <c:manualLayout>
                  <c:x val="1.8877583623137263E-3"/>
                  <c:y val="0.13875090111586066"/>
                </c:manualLayout>
              </c:layout>
              <c:showVal val="1"/>
            </c:dLbl>
            <c:dLbl>
              <c:idx val="3"/>
              <c:layout>
                <c:manualLayout>
                  <c:x val="1.8192411145029957E-3"/>
                  <c:y val="0.14478932926519719"/>
                </c:manualLayout>
              </c:layout>
              <c:showVal val="1"/>
            </c:dLbl>
            <c:dLbl>
              <c:idx val="4"/>
              <c:layout>
                <c:manualLayout>
                  <c:x val="3.6847854638422956E-3"/>
                  <c:y val="0.13146963112631876"/>
                </c:manualLayout>
              </c:layout>
              <c:showVal val="1"/>
            </c:dLbl>
            <c:dLbl>
              <c:idx val="5"/>
              <c:layout>
                <c:manualLayout>
                  <c:x val="3.6810350460673947E-3"/>
                  <c:y val="0.12379904100965596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0.13313219365099643"/>
                </c:manualLayout>
              </c:layout>
              <c:showVal val="1"/>
            </c:dLbl>
            <c:dLbl>
              <c:idx val="7"/>
              <c:layout>
                <c:manualLayout>
                  <c:x val="3.6723802358176166E-3"/>
                  <c:y val="0.13130178243255589"/>
                </c:manualLayout>
              </c:layout>
              <c:showVal val="1"/>
            </c:dLbl>
            <c:dLbl>
              <c:idx val="8"/>
              <c:layout>
                <c:manualLayout>
                  <c:x val="1.8319348362026673E-3"/>
                  <c:y val="0.12718647513935566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0.14909659962026225"/>
                </c:manualLayout>
              </c:layout>
              <c:showVal val="1"/>
            </c:dLbl>
            <c:dLbl>
              <c:idx val="10"/>
              <c:layout>
                <c:manualLayout>
                  <c:x val="0"/>
                  <c:y val="0.14892058720157655"/>
                </c:manualLayout>
              </c:layout>
              <c:showVal val="1"/>
            </c:d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C4.1.3.4!$A$9:$A$20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C4.1.3.4!$D$9:$D$19</c:f>
              <c:numCache>
                <c:formatCode>#,##0</c:formatCode>
                <c:ptCount val="11"/>
                <c:pt idx="0">
                  <c:v>1487</c:v>
                </c:pt>
                <c:pt idx="1">
                  <c:v>1361.7624897624623</c:v>
                </c:pt>
                <c:pt idx="2">
                  <c:v>1579.1958146487482</c:v>
                </c:pt>
                <c:pt idx="3">
                  <c:v>1271.8240343347757</c:v>
                </c:pt>
                <c:pt idx="4">
                  <c:v>1314.3718258766614</c:v>
                </c:pt>
                <c:pt idx="5">
                  <c:v>1156.8079220370857</c:v>
                </c:pt>
                <c:pt idx="6">
                  <c:v>1074.3480375130134</c:v>
                </c:pt>
                <c:pt idx="7">
                  <c:v>1256.9478986758545</c:v>
                </c:pt>
                <c:pt idx="8">
                  <c:v>1219.4848572252786</c:v>
                </c:pt>
                <c:pt idx="9">
                  <c:v>1083.8277511961783</c:v>
                </c:pt>
                <c:pt idx="10">
                  <c:v>1271.4403096159672</c:v>
                </c:pt>
              </c:numCache>
            </c:numRef>
          </c:val>
        </c:ser>
        <c:ser>
          <c:idx val="1"/>
          <c:order val="1"/>
          <c:tx>
            <c:strRef>
              <c:f>C4.1.3.4!$E$8</c:f>
              <c:strCache>
                <c:ptCount val="1"/>
                <c:pt idx="0">
                  <c:v>Viol. Física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5.4262775329348006E-3"/>
                  <c:y val="0.12460623775243944"/>
                </c:manualLayout>
              </c:layout>
              <c:showVal val="1"/>
            </c:dLbl>
            <c:dLbl>
              <c:idx val="1"/>
              <c:layout>
                <c:manualLayout>
                  <c:x val="5.4360863178845482E-3"/>
                  <c:y val="0.15679066951639281"/>
                </c:manualLayout>
              </c:layout>
              <c:showVal val="1"/>
            </c:dLbl>
            <c:dLbl>
              <c:idx val="2"/>
              <c:layout>
                <c:manualLayout>
                  <c:x val="5.5625907943688121E-3"/>
                  <c:y val="0.15549991623430037"/>
                </c:manualLayout>
              </c:layout>
              <c:showVal val="1"/>
            </c:dLbl>
            <c:dLbl>
              <c:idx val="3"/>
              <c:layout>
                <c:manualLayout>
                  <c:x val="3.6705050269301644E-3"/>
                  <c:y val="0.1694637218369564"/>
                </c:manualLayout>
              </c:layout>
              <c:showVal val="1"/>
            </c:dLbl>
            <c:dLbl>
              <c:idx val="4"/>
              <c:layout>
                <c:manualLayout>
                  <c:x val="7.3538480223974967E-3"/>
                  <c:y val="0.16885927616282037"/>
                </c:manualLayout>
              </c:layout>
              <c:showVal val="1"/>
            </c:dLbl>
            <c:dLbl>
              <c:idx val="5"/>
              <c:layout>
                <c:manualLayout>
                  <c:x val="5.5021467036942403E-3"/>
                  <c:y val="0.1648349524422584"/>
                </c:manualLayout>
              </c:layout>
              <c:showVal val="1"/>
            </c:dLbl>
            <c:dLbl>
              <c:idx val="6"/>
              <c:layout>
                <c:manualLayout>
                  <c:x val="9.1723679027130092E-3"/>
                  <c:y val="0.15730976301922048"/>
                </c:manualLayout>
              </c:layout>
              <c:showVal val="1"/>
            </c:dLbl>
            <c:dLbl>
              <c:idx val="7"/>
              <c:layout>
                <c:manualLayout>
                  <c:x val="5.5063345277452285E-3"/>
                  <c:y val="0.19085443552071799"/>
                </c:manualLayout>
              </c:layout>
              <c:showVal val="1"/>
            </c:dLbl>
            <c:dLbl>
              <c:idx val="8"/>
              <c:layout>
                <c:manualLayout>
                  <c:x val="7.4506376503574957E-3"/>
                  <c:y val="0.18733659342667713"/>
                </c:manualLayout>
              </c:layout>
              <c:showVal val="1"/>
            </c:dLbl>
            <c:dLbl>
              <c:idx val="9"/>
              <c:layout>
                <c:manualLayout>
                  <c:x val="7.3277393448106711E-3"/>
                  <c:y val="0.18133370224085937"/>
                </c:manualLayout>
              </c:layout>
              <c:showVal val="1"/>
            </c:dLbl>
            <c:dLbl>
              <c:idx val="10"/>
              <c:layout>
                <c:manualLayout>
                  <c:x val="7.3095765381010975E-3"/>
                  <c:y val="0.22539332116995359"/>
                </c:manualLayout>
              </c:layout>
              <c:showVal val="1"/>
            </c:d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C4.1.3.4!$A$9:$A$20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C4.1.3.4!$E$9:$E$19</c:f>
              <c:numCache>
                <c:formatCode>#,##0</c:formatCode>
                <c:ptCount val="11"/>
                <c:pt idx="0">
                  <c:v>1105</c:v>
                </c:pt>
                <c:pt idx="1">
                  <c:v>1096.2489762489583</c:v>
                </c:pt>
                <c:pt idx="2">
                  <c:v>1209.639760837063</c:v>
                </c:pt>
                <c:pt idx="3">
                  <c:v>971.26609442061294</c:v>
                </c:pt>
                <c:pt idx="4">
                  <c:v>988.05199516323967</c:v>
                </c:pt>
                <c:pt idx="5">
                  <c:v>946.84627475636125</c:v>
                </c:pt>
                <c:pt idx="6">
                  <c:v>878.46127127473949</c:v>
                </c:pt>
                <c:pt idx="7">
                  <c:v>1060.5817501439071</c:v>
                </c:pt>
                <c:pt idx="8">
                  <c:v>1025.4294779348234</c:v>
                </c:pt>
                <c:pt idx="9">
                  <c:v>970.28389154705474</c:v>
                </c:pt>
                <c:pt idx="10">
                  <c:v>1018.6710330455629</c:v>
                </c:pt>
              </c:numCache>
            </c:numRef>
          </c:val>
        </c:ser>
        <c:ser>
          <c:idx val="2"/>
          <c:order val="2"/>
          <c:tx>
            <c:strRef>
              <c:f>C4.1.3.4!$F$8</c:f>
              <c:strCache>
                <c:ptCount val="1"/>
                <c:pt idx="0">
                  <c:v>Viol. Sexual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1.2816331511543858E-2"/>
                  <c:y val="-1.6118551310298618E-2"/>
                </c:manualLayout>
              </c:layout>
              <c:showVal val="1"/>
            </c:dLbl>
            <c:dLbl>
              <c:idx val="1"/>
              <c:layout>
                <c:manualLayout>
                  <c:x val="7.3125934268735643E-3"/>
                  <c:y val="-8.0592756551493838E-3"/>
                </c:manualLayout>
              </c:layout>
              <c:showVal val="1"/>
            </c:dLbl>
            <c:dLbl>
              <c:idx val="2"/>
              <c:layout>
                <c:manualLayout>
                  <c:x val="1.1080032328601221E-2"/>
                  <c:y val="-2.0148189137873265E-2"/>
                </c:manualLayout>
              </c:layout>
              <c:showVal val="1"/>
            </c:dLbl>
            <c:dLbl>
              <c:idx val="3"/>
              <c:layout>
                <c:manualLayout>
                  <c:x val="1.2817918226756316E-2"/>
                  <c:y val="-2.0148189137873265E-2"/>
                </c:manualLayout>
              </c:layout>
              <c:showVal val="1"/>
            </c:dLbl>
            <c:dLbl>
              <c:idx val="4"/>
              <c:layout>
                <c:manualLayout>
                  <c:x val="1.0991609017216013E-2"/>
                  <c:y val="-1.2088913482723876E-2"/>
                </c:manualLayout>
              </c:layout>
              <c:showVal val="1"/>
            </c:dLbl>
            <c:dLbl>
              <c:idx val="5"/>
              <c:layout>
                <c:manualLayout>
                  <c:x val="1.2783329043464763E-2"/>
                  <c:y val="-7.5444944640118619E-17"/>
                </c:manualLayout>
              </c:layout>
              <c:showVal val="1"/>
            </c:dLbl>
            <c:dLbl>
              <c:idx val="6"/>
              <c:layout>
                <c:manualLayout>
                  <c:x val="9.1745316052754527E-3"/>
                  <c:y val="-1.2088913482723954E-2"/>
                </c:manualLayout>
              </c:layout>
              <c:showVal val="1"/>
            </c:dLbl>
            <c:dLbl>
              <c:idx val="7"/>
              <c:layout>
                <c:manualLayout>
                  <c:x val="9.1702445061570687E-3"/>
                  <c:y val="0"/>
                </c:manualLayout>
              </c:layout>
              <c:showVal val="1"/>
            </c:dLbl>
            <c:dLbl>
              <c:idx val="8"/>
              <c:layout>
                <c:manualLayout>
                  <c:x val="1.0991609017216013E-2"/>
                  <c:y val="-1.6118551310298546E-2"/>
                </c:manualLayout>
              </c:layout>
              <c:showVal val="1"/>
            </c:dLbl>
            <c:dLbl>
              <c:idx val="9"/>
              <c:layout>
                <c:manualLayout>
                  <c:x val="1.2823543853418677E-2"/>
                  <c:y val="-7.3875840085526686E-17"/>
                </c:manualLayout>
              </c:layout>
              <c:showVal val="1"/>
            </c:dLbl>
            <c:dLbl>
              <c:idx val="10"/>
              <c:layout>
                <c:manualLayout>
                  <c:x val="1.2791758941676917E-2"/>
                  <c:y val="-4.0248807351776694E-3"/>
                </c:manualLayout>
              </c:layout>
              <c:showVal val="1"/>
            </c:d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C4.1.3.4!$A$9:$A$14</c:f>
              <c:strCache>
                <c:ptCount val="6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C4.1.3.4!$F$9:$F$19</c:f>
              <c:numCache>
                <c:formatCode>#,##0</c:formatCode>
                <c:ptCount val="11"/>
                <c:pt idx="0">
                  <c:v>79</c:v>
                </c:pt>
                <c:pt idx="1">
                  <c:v>57.326781326781351</c:v>
                </c:pt>
                <c:pt idx="2">
                  <c:v>73.709267563527703</c:v>
                </c:pt>
                <c:pt idx="3">
                  <c:v>80.686695278969907</c:v>
                </c:pt>
                <c:pt idx="4">
                  <c:v>72.74002418379682</c:v>
                </c:pt>
                <c:pt idx="5">
                  <c:v>72.679031751021625</c:v>
                </c:pt>
                <c:pt idx="6">
                  <c:v>61.593261549149048</c:v>
                </c:pt>
                <c:pt idx="7">
                  <c:v>85.910189982728852</c:v>
                </c:pt>
                <c:pt idx="8">
                  <c:v>82.728872223824538</c:v>
                </c:pt>
                <c:pt idx="9">
                  <c:v>80.512918660287113</c:v>
                </c:pt>
                <c:pt idx="10">
                  <c:v>67.260494194700868</c:v>
                </c:pt>
              </c:numCache>
            </c:numRef>
          </c:val>
        </c:ser>
        <c:shape val="cylinder"/>
        <c:axId val="88241664"/>
        <c:axId val="88614400"/>
        <c:axId val="0"/>
      </c:bar3DChart>
      <c:catAx>
        <c:axId val="882416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8614400"/>
        <c:crosses val="autoZero"/>
        <c:auto val="1"/>
        <c:lblAlgn val="ctr"/>
        <c:lblOffset val="100"/>
      </c:catAx>
      <c:valAx>
        <c:axId val="88614400"/>
        <c:scaling>
          <c:orientation val="minMax"/>
        </c:scaling>
        <c:axPos val="r"/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88241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26869718208314"/>
          <c:y val="0.89945270730047633"/>
          <c:w val="0.48273888840817974"/>
          <c:h val="5.8558050614043622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</xdr:row>
      <xdr:rowOff>104775</xdr:rowOff>
    </xdr:from>
    <xdr:to>
      <xdr:col>15</xdr:col>
      <xdr:colOff>295275</xdr:colOff>
      <xdr:row>40</xdr:row>
      <xdr:rowOff>142875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33451</xdr:colOff>
      <xdr:row>42</xdr:row>
      <xdr:rowOff>42522</xdr:rowOff>
    </xdr:from>
    <xdr:to>
      <xdr:col>15</xdr:col>
      <xdr:colOff>407647</xdr:colOff>
      <xdr:row>51</xdr:row>
      <xdr:rowOff>25065</xdr:rowOff>
    </xdr:to>
    <xdr:sp macro="" textlink="">
      <xdr:nvSpPr>
        <xdr:cNvPr id="3" name="2 Rectángulo"/>
        <xdr:cNvSpPr/>
      </xdr:nvSpPr>
      <xdr:spPr>
        <a:xfrm>
          <a:off x="71551" y="10053297"/>
          <a:ext cx="7155996" cy="1697043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Durante el periodo de enero a noviembre del 2011, se observa que en mayor frecuencia se registra casos de violencia psicológica, seguida de  casos de violencia física y finalmente casos de violencia sexual, esta tendencia se mantiene en los once meses.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showGridLines="0" tabSelected="1" view="pageBreakPreview" zoomScale="88" zoomScaleNormal="78" zoomScaleSheetLayoutView="88" workbookViewId="0"/>
  </sheetViews>
  <sheetFormatPr baseColWidth="10" defaultRowHeight="15"/>
  <cols>
    <col min="1" max="1" width="0.5703125" style="3" customWidth="1"/>
    <col min="2" max="2" width="11.5703125" style="3" customWidth="1"/>
    <col min="3" max="3" width="9" style="3" customWidth="1"/>
    <col min="4" max="6" width="7.7109375" style="3" customWidth="1"/>
    <col min="7" max="7" width="0.7109375" style="3" customWidth="1"/>
    <col min="8" max="8" width="9" style="3" customWidth="1"/>
    <col min="9" max="11" width="7.7109375" style="3" customWidth="1"/>
    <col min="12" max="12" width="0.7109375" style="3" customWidth="1"/>
    <col min="13" max="13" width="9" style="3" customWidth="1"/>
    <col min="14" max="16" width="7.7109375" style="3" customWidth="1"/>
    <col min="17" max="17" width="4.7109375" style="3" customWidth="1"/>
    <col min="18" max="16384" width="11.42578125" style="3"/>
  </cols>
  <sheetData>
    <row r="1" spans="1:16" s="1" customFormat="1" ht="18.75">
      <c r="B1" s="2" t="s">
        <v>0</v>
      </c>
      <c r="C1" s="2"/>
      <c r="D1" s="2"/>
      <c r="E1" s="2"/>
      <c r="F1" s="2"/>
      <c r="G1" s="2"/>
      <c r="H1" s="2"/>
    </row>
    <row r="2" spans="1:16" ht="6" customHeight="1">
      <c r="B2" s="4"/>
      <c r="C2" s="4"/>
      <c r="D2" s="4"/>
      <c r="E2" s="4"/>
      <c r="F2" s="4"/>
      <c r="G2" s="4"/>
      <c r="H2" s="4"/>
    </row>
    <row r="3" spans="1:16" s="5" customFormat="1" ht="33.75" customHeight="1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s="5" customFormat="1" ht="6" customHeight="1"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</row>
    <row r="5" spans="1:16">
      <c r="B5" s="4" t="s">
        <v>2</v>
      </c>
      <c r="C5" s="4"/>
      <c r="D5" s="4"/>
      <c r="E5" s="4"/>
      <c r="F5" s="4"/>
      <c r="G5" s="4"/>
      <c r="H5" s="4"/>
    </row>
    <row r="6" spans="1:16" ht="6" customHeight="1" thickBot="1"/>
    <row r="7" spans="1:16" ht="61.5" customHeight="1" thickBot="1">
      <c r="B7" s="10" t="s">
        <v>3</v>
      </c>
      <c r="C7" s="11" t="s">
        <v>4</v>
      </c>
      <c r="D7" s="11"/>
      <c r="E7" s="11"/>
      <c r="F7" s="11"/>
      <c r="G7" s="12"/>
      <c r="H7" s="11" t="s">
        <v>5</v>
      </c>
      <c r="I7" s="11"/>
      <c r="J7" s="11"/>
      <c r="K7" s="11"/>
      <c r="L7" s="12"/>
      <c r="M7" s="11" t="s">
        <v>6</v>
      </c>
      <c r="N7" s="11"/>
      <c r="O7" s="11"/>
      <c r="P7" s="11"/>
    </row>
    <row r="8" spans="1:16" ht="57.75" customHeight="1" thickBot="1">
      <c r="A8" s="13" t="s">
        <v>7</v>
      </c>
      <c r="B8" s="10"/>
      <c r="C8" s="14" t="s">
        <v>4</v>
      </c>
      <c r="D8" s="14" t="s">
        <v>8</v>
      </c>
      <c r="E8" s="14" t="s">
        <v>9</v>
      </c>
      <c r="F8" s="14" t="s">
        <v>10</v>
      </c>
      <c r="G8" s="15"/>
      <c r="H8" s="14" t="s">
        <v>11</v>
      </c>
      <c r="I8" s="14" t="s">
        <v>8</v>
      </c>
      <c r="J8" s="14" t="s">
        <v>9</v>
      </c>
      <c r="K8" s="14" t="s">
        <v>10</v>
      </c>
      <c r="L8" s="15"/>
      <c r="M8" s="14" t="s">
        <v>11</v>
      </c>
      <c r="N8" s="14" t="s">
        <v>8</v>
      </c>
      <c r="O8" s="14" t="s">
        <v>9</v>
      </c>
      <c r="P8" s="14" t="s">
        <v>10</v>
      </c>
    </row>
    <row r="9" spans="1:16" ht="20.25" customHeight="1">
      <c r="A9" s="13" t="s">
        <v>12</v>
      </c>
      <c r="B9" s="16" t="s">
        <v>13</v>
      </c>
      <c r="C9" s="17">
        <f>SUM(D9:F9)</f>
        <v>2671</v>
      </c>
      <c r="D9" s="18">
        <f>I9+N9</f>
        <v>1487</v>
      </c>
      <c r="E9" s="18">
        <f t="shared" ref="D9:F19" si="0">J9+O9</f>
        <v>1105</v>
      </c>
      <c r="F9" s="18">
        <f>K9+P9</f>
        <v>79</v>
      </c>
      <c r="G9" s="18"/>
      <c r="H9" s="19">
        <f>SUM(I9:K9)</f>
        <v>2402</v>
      </c>
      <c r="I9" s="18">
        <v>1332</v>
      </c>
      <c r="J9" s="18">
        <v>997</v>
      </c>
      <c r="K9" s="18">
        <v>73</v>
      </c>
      <c r="L9" s="18"/>
      <c r="M9" s="17">
        <f>SUM(N9:P9)</f>
        <v>269</v>
      </c>
      <c r="N9" s="20">
        <v>155</v>
      </c>
      <c r="O9" s="20">
        <v>108</v>
      </c>
      <c r="P9" s="20">
        <v>6</v>
      </c>
    </row>
    <row r="10" spans="1:16" ht="20.25" customHeight="1">
      <c r="A10" s="13" t="s">
        <v>14</v>
      </c>
      <c r="B10" s="21" t="s">
        <v>15</v>
      </c>
      <c r="C10" s="22">
        <f t="shared" ref="C10:C20" si="1">SUM(D10:F10)</f>
        <v>2515.3382473382017</v>
      </c>
      <c r="D10" s="23">
        <f t="shared" si="0"/>
        <v>1361.7624897624623</v>
      </c>
      <c r="E10" s="23">
        <f t="shared" si="0"/>
        <v>1096.2489762489583</v>
      </c>
      <c r="F10" s="23">
        <f t="shared" si="0"/>
        <v>57.326781326781351</v>
      </c>
      <c r="G10" s="23"/>
      <c r="H10" s="24">
        <f t="shared" ref="H10:H20" si="2">SUM(I10:K10)</f>
        <v>2252.8419328418877</v>
      </c>
      <c r="I10" s="23">
        <v>1214.9254709254437</v>
      </c>
      <c r="J10" s="23">
        <v>990.64701064699273</v>
      </c>
      <c r="K10" s="23">
        <v>47.269451269451288</v>
      </c>
      <c r="L10" s="23"/>
      <c r="M10" s="22">
        <f t="shared" ref="M10:M20" si="3">SUM(N10:P10)</f>
        <v>262.49631449631431</v>
      </c>
      <c r="N10" s="25">
        <v>146.83701883701863</v>
      </c>
      <c r="O10" s="25">
        <v>105.60196560196565</v>
      </c>
      <c r="P10" s="25">
        <v>10.057330057330061</v>
      </c>
    </row>
    <row r="11" spans="1:16" ht="20.25" customHeight="1">
      <c r="A11" s="13" t="s">
        <v>16</v>
      </c>
      <c r="B11" s="21" t="s">
        <v>17</v>
      </c>
      <c r="C11" s="22">
        <f t="shared" si="1"/>
        <v>2862.5448430493389</v>
      </c>
      <c r="D11" s="23">
        <f t="shared" si="0"/>
        <v>1579.1958146487482</v>
      </c>
      <c r="E11" s="23">
        <f t="shared" si="0"/>
        <v>1209.639760837063</v>
      </c>
      <c r="F11" s="23">
        <f t="shared" si="0"/>
        <v>73.709267563527703</v>
      </c>
      <c r="G11" s="23"/>
      <c r="H11" s="24">
        <f>SUM(I11:K11)</f>
        <v>2544.4843049327478</v>
      </c>
      <c r="I11" s="23">
        <v>1406.5343796711702</v>
      </c>
      <c r="J11" s="23">
        <v>1079.3863976083637</v>
      </c>
      <c r="K11" s="23">
        <v>58.563527653213804</v>
      </c>
      <c r="L11" s="23"/>
      <c r="M11" s="22">
        <f t="shared" si="3"/>
        <v>318.06053811659132</v>
      </c>
      <c r="N11" s="25">
        <v>172.66143497757807</v>
      </c>
      <c r="O11" s="25">
        <v>130.25336322869933</v>
      </c>
      <c r="P11" s="25">
        <v>15.145739910313896</v>
      </c>
    </row>
    <row r="12" spans="1:16" ht="20.25" customHeight="1">
      <c r="A12" s="13" t="s">
        <v>18</v>
      </c>
      <c r="B12" s="21" t="s">
        <v>19</v>
      </c>
      <c r="C12" s="22">
        <f>SUM(D12:F12)</f>
        <v>2323.7768240343589</v>
      </c>
      <c r="D12" s="23">
        <f t="shared" si="0"/>
        <v>1271.8240343347757</v>
      </c>
      <c r="E12" s="23">
        <f t="shared" si="0"/>
        <v>971.26609442061294</v>
      </c>
      <c r="F12" s="23">
        <f t="shared" si="0"/>
        <v>80.686695278969907</v>
      </c>
      <c r="G12" s="23"/>
      <c r="H12" s="24">
        <f t="shared" si="2"/>
        <v>2058.5193133047446</v>
      </c>
      <c r="I12" s="23">
        <v>1124.5708154506553</v>
      </c>
      <c r="J12" s="23">
        <v>865.36480686696495</v>
      </c>
      <c r="K12" s="23">
        <v>68.583690987124413</v>
      </c>
      <c r="L12" s="23"/>
      <c r="M12" s="22">
        <f t="shared" si="3"/>
        <v>265.25751072961378</v>
      </c>
      <c r="N12" s="25">
        <v>147.25321888412032</v>
      </c>
      <c r="O12" s="25">
        <v>105.90128755364798</v>
      </c>
      <c r="P12" s="25">
        <v>12.103004291845496</v>
      </c>
    </row>
    <row r="13" spans="1:16" ht="20.25" customHeight="1">
      <c r="A13" s="13" t="s">
        <v>20</v>
      </c>
      <c r="B13" s="21" t="s">
        <v>21</v>
      </c>
      <c r="C13" s="22">
        <f t="shared" si="1"/>
        <v>2375.163845223698</v>
      </c>
      <c r="D13" s="23">
        <f t="shared" si="0"/>
        <v>1314.3718258766614</v>
      </c>
      <c r="E13" s="23">
        <f t="shared" si="0"/>
        <v>988.05199516323967</v>
      </c>
      <c r="F13" s="23">
        <f t="shared" si="0"/>
        <v>72.74002418379682</v>
      </c>
      <c r="G13" s="23"/>
      <c r="H13" s="24">
        <f t="shared" si="2"/>
        <v>2112.4915356710985</v>
      </c>
      <c r="I13" s="23">
        <v>1158.7889963724294</v>
      </c>
      <c r="J13" s="23">
        <v>895.10640870616601</v>
      </c>
      <c r="K13" s="23">
        <v>58.596130592502981</v>
      </c>
      <c r="L13" s="23"/>
      <c r="M13" s="22">
        <f t="shared" si="3"/>
        <v>262.67230955259953</v>
      </c>
      <c r="N13" s="25">
        <v>155.58282950423202</v>
      </c>
      <c r="O13" s="25">
        <v>92.945586457073688</v>
      </c>
      <c r="P13" s="25">
        <v>14.143893591293837</v>
      </c>
    </row>
    <row r="14" spans="1:16" ht="20.25" customHeight="1">
      <c r="A14" s="13" t="s">
        <v>22</v>
      </c>
      <c r="B14" s="21" t="s">
        <v>23</v>
      </c>
      <c r="C14" s="22">
        <f t="shared" si="1"/>
        <v>2176.333228544469</v>
      </c>
      <c r="D14" s="23">
        <f t="shared" si="0"/>
        <v>1156.8079220370857</v>
      </c>
      <c r="E14" s="23">
        <f t="shared" si="0"/>
        <v>946.84627475636125</v>
      </c>
      <c r="F14" s="23">
        <f t="shared" si="0"/>
        <v>72.679031751021625</v>
      </c>
      <c r="G14" s="23"/>
      <c r="H14" s="24">
        <f t="shared" si="2"/>
        <v>1951.2301163156101</v>
      </c>
      <c r="I14" s="23">
        <v>1028.610185476256</v>
      </c>
      <c r="J14" s="23">
        <v>857.00691606412624</v>
      </c>
      <c r="K14" s="23">
        <v>65.613014775227853</v>
      </c>
      <c r="L14" s="23"/>
      <c r="M14" s="22">
        <f t="shared" si="3"/>
        <v>225.10311222885855</v>
      </c>
      <c r="N14" s="25">
        <v>128.19773656082972</v>
      </c>
      <c r="O14" s="25">
        <v>89.839358692235024</v>
      </c>
      <c r="P14" s="25">
        <v>7.0660169757937759</v>
      </c>
    </row>
    <row r="15" spans="1:16" ht="20.25" customHeight="1">
      <c r="A15" s="13" t="s">
        <v>24</v>
      </c>
      <c r="B15" s="21" t="s">
        <v>25</v>
      </c>
      <c r="C15" s="22">
        <f t="shared" si="1"/>
        <v>2014.4025703369018</v>
      </c>
      <c r="D15" s="23">
        <f t="shared" si="0"/>
        <v>1074.3480375130134</v>
      </c>
      <c r="E15" s="23">
        <f t="shared" si="0"/>
        <v>878.46127127473949</v>
      </c>
      <c r="F15" s="23">
        <f t="shared" si="0"/>
        <v>61.593261549149048</v>
      </c>
      <c r="G15" s="23"/>
      <c r="H15" s="24">
        <f t="shared" si="2"/>
        <v>1804.3796457102956</v>
      </c>
      <c r="I15" s="23">
        <v>964.28794720387839</v>
      </c>
      <c r="J15" s="23">
        <v>787.58596734976561</v>
      </c>
      <c r="K15" s="23">
        <v>52.505731156651656</v>
      </c>
      <c r="L15" s="23"/>
      <c r="M15" s="22">
        <f t="shared" si="3"/>
        <v>210.02292462660631</v>
      </c>
      <c r="N15" s="25">
        <v>110.06009030913499</v>
      </c>
      <c r="O15" s="25">
        <v>90.875303924973906</v>
      </c>
      <c r="P15" s="25">
        <v>9.0875303924973938</v>
      </c>
    </row>
    <row r="16" spans="1:16" ht="20.25" customHeight="1">
      <c r="A16" s="13" t="s">
        <v>26</v>
      </c>
      <c r="B16" s="21" t="s">
        <v>27</v>
      </c>
      <c r="C16" s="22">
        <f t="shared" si="1"/>
        <v>2403.4398388024906</v>
      </c>
      <c r="D16" s="23">
        <f t="shared" si="0"/>
        <v>1256.9478986758545</v>
      </c>
      <c r="E16" s="23">
        <f t="shared" si="0"/>
        <v>1060.5817501439071</v>
      </c>
      <c r="F16" s="23">
        <f t="shared" si="0"/>
        <v>85.910189982728852</v>
      </c>
      <c r="G16" s="23"/>
      <c r="H16" s="24">
        <f t="shared" si="2"/>
        <v>2139.5728267126806</v>
      </c>
      <c r="I16" s="23">
        <v>1112.7415083477026</v>
      </c>
      <c r="J16" s="23">
        <v>954.21675302243341</v>
      </c>
      <c r="K16" s="23">
        <v>72.614565342544623</v>
      </c>
      <c r="L16" s="23"/>
      <c r="M16" s="22">
        <f t="shared" si="3"/>
        <v>263.86701208981003</v>
      </c>
      <c r="N16" s="25">
        <v>144.206390328152</v>
      </c>
      <c r="O16" s="25">
        <v>106.36499712147382</v>
      </c>
      <c r="P16" s="25">
        <v>13.295624640184228</v>
      </c>
    </row>
    <row r="17" spans="1:16" ht="20.25" customHeight="1">
      <c r="A17" s="13" t="s">
        <v>28</v>
      </c>
      <c r="B17" s="21" t="s">
        <v>29</v>
      </c>
      <c r="C17" s="22">
        <f t="shared" si="1"/>
        <v>2327.6432073839264</v>
      </c>
      <c r="D17" s="23">
        <f t="shared" si="0"/>
        <v>1219.4848572252786</v>
      </c>
      <c r="E17" s="23">
        <f t="shared" si="0"/>
        <v>1025.4294779348234</v>
      </c>
      <c r="F17" s="23">
        <f t="shared" si="0"/>
        <v>82.728872223824538</v>
      </c>
      <c r="G17" s="23"/>
      <c r="H17" s="24">
        <f t="shared" si="2"/>
        <v>2122.3530429766583</v>
      </c>
      <c r="I17" s="23">
        <v>1119.3931352754662</v>
      </c>
      <c r="J17" s="23">
        <v>924.31641188348226</v>
      </c>
      <c r="K17" s="23">
        <v>78.643495817709734</v>
      </c>
      <c r="L17" s="23"/>
      <c r="M17" s="22">
        <f t="shared" si="3"/>
        <v>205.29016440726826</v>
      </c>
      <c r="N17" s="25">
        <v>100.09172194981238</v>
      </c>
      <c r="O17" s="25">
        <v>101.11306605134108</v>
      </c>
      <c r="P17" s="25">
        <v>4.085376406114797</v>
      </c>
    </row>
    <row r="18" spans="1:16" ht="20.25" customHeight="1">
      <c r="A18" s="13" t="s">
        <v>30</v>
      </c>
      <c r="B18" s="21" t="s">
        <v>31</v>
      </c>
      <c r="C18" s="22">
        <f t="shared" si="1"/>
        <v>2134.6245614035201</v>
      </c>
      <c r="D18" s="23">
        <f t="shared" si="0"/>
        <v>1083.8277511961783</v>
      </c>
      <c r="E18" s="23">
        <f t="shared" si="0"/>
        <v>970.28389154705474</v>
      </c>
      <c r="F18" s="23">
        <f t="shared" si="0"/>
        <v>80.512918660287113</v>
      </c>
      <c r="G18" s="23"/>
      <c r="H18" s="24">
        <f t="shared" si="2"/>
        <v>1935.4066985646043</v>
      </c>
      <c r="I18" s="23">
        <v>979.5738437001653</v>
      </c>
      <c r="J18" s="23">
        <v>881.51323763955861</v>
      </c>
      <c r="K18" s="23">
        <v>74.319617224880417</v>
      </c>
      <c r="L18" s="23"/>
      <c r="M18" s="22">
        <f t="shared" si="3"/>
        <v>199.21786283891583</v>
      </c>
      <c r="N18" s="25">
        <v>104.25390749601299</v>
      </c>
      <c r="O18" s="25">
        <v>88.77065390749614</v>
      </c>
      <c r="P18" s="25">
        <v>6.1933014354066973</v>
      </c>
    </row>
    <row r="19" spans="1:16" ht="20.25" customHeight="1">
      <c r="A19" s="13" t="s">
        <v>32</v>
      </c>
      <c r="B19" s="21" t="s">
        <v>33</v>
      </c>
      <c r="C19" s="22">
        <f t="shared" si="1"/>
        <v>2357.3718368562313</v>
      </c>
      <c r="D19" s="23">
        <f t="shared" si="0"/>
        <v>1271.4403096159672</v>
      </c>
      <c r="E19" s="23">
        <f t="shared" si="0"/>
        <v>1018.6710330455629</v>
      </c>
      <c r="F19" s="23">
        <f t="shared" si="0"/>
        <v>67.260494194700868</v>
      </c>
      <c r="G19" s="25"/>
      <c r="H19" s="26">
        <f t="shared" si="2"/>
        <v>2138.2328073831732</v>
      </c>
      <c r="I19" s="25">
        <v>1139.0890145876849</v>
      </c>
      <c r="J19" s="25">
        <v>935.1378386424667</v>
      </c>
      <c r="K19" s="25">
        <v>64.00595415302179</v>
      </c>
      <c r="L19" s="25"/>
      <c r="M19" s="22">
        <f>SUM(N19:P19)</f>
        <v>219.13902947305772</v>
      </c>
      <c r="N19" s="25">
        <v>132.35129502828238</v>
      </c>
      <c r="O19" s="25">
        <v>83.53319440309626</v>
      </c>
      <c r="P19" s="25">
        <v>3.2545400416790713</v>
      </c>
    </row>
    <row r="20" spans="1:16" ht="20.25" customHeight="1">
      <c r="A20" s="13" t="s">
        <v>34</v>
      </c>
      <c r="B20" s="21" t="s">
        <v>35</v>
      </c>
      <c r="C20" s="22">
        <f t="shared" si="1"/>
        <v>0</v>
      </c>
      <c r="D20" s="23">
        <f>I20+N20</f>
        <v>0</v>
      </c>
      <c r="E20" s="23">
        <f>J20+O20</f>
        <v>0</v>
      </c>
      <c r="F20" s="23">
        <f>K20+P20</f>
        <v>0</v>
      </c>
      <c r="G20" s="25"/>
      <c r="H20" s="26">
        <f t="shared" si="2"/>
        <v>0</v>
      </c>
      <c r="I20" s="25">
        <v>0</v>
      </c>
      <c r="J20" s="25">
        <v>0</v>
      </c>
      <c r="K20" s="25">
        <v>0</v>
      </c>
      <c r="L20" s="25"/>
      <c r="M20" s="22">
        <f t="shared" si="3"/>
        <v>0</v>
      </c>
      <c r="N20" s="25">
        <v>0</v>
      </c>
      <c r="O20" s="25">
        <v>0</v>
      </c>
      <c r="P20" s="25">
        <v>0</v>
      </c>
    </row>
    <row r="21" spans="1:16" ht="25.5" customHeight="1" thickBot="1">
      <c r="B21" s="27" t="s">
        <v>36</v>
      </c>
      <c r="C21" s="28">
        <f>SUM(D21:F21)</f>
        <v>26161.639002973141</v>
      </c>
      <c r="D21" s="28">
        <f>SUM(D9:D20)</f>
        <v>14077.010940886028</v>
      </c>
      <c r="E21" s="28">
        <f>SUM(E9:E20)</f>
        <v>11270.480525372324</v>
      </c>
      <c r="F21" s="28">
        <f t="shared" ref="F21:P21" si="4">SUM(F9:F20)</f>
        <v>814.14753671478786</v>
      </c>
      <c r="G21" s="28"/>
      <c r="H21" s="28">
        <f t="shared" si="4"/>
        <v>23461.512224413505</v>
      </c>
      <c r="I21" s="28">
        <f t="shared" si="4"/>
        <v>12580.515297010854</v>
      </c>
      <c r="J21" s="28">
        <f t="shared" si="4"/>
        <v>10167.28174843032</v>
      </c>
      <c r="K21" s="28">
        <f t="shared" si="4"/>
        <v>713.71517897232854</v>
      </c>
      <c r="L21" s="28"/>
      <c r="M21" s="28">
        <f t="shared" si="4"/>
        <v>2700.1267785596351</v>
      </c>
      <c r="N21" s="28">
        <f t="shared" si="4"/>
        <v>1496.4956438751733</v>
      </c>
      <c r="O21" s="28">
        <f t="shared" si="4"/>
        <v>1103.198776942003</v>
      </c>
      <c r="P21" s="28">
        <f t="shared" si="4"/>
        <v>100.43235774245926</v>
      </c>
    </row>
    <row r="22" spans="1:16">
      <c r="B22" s="29" t="s">
        <v>37</v>
      </c>
      <c r="C22" s="30"/>
      <c r="D22" s="30"/>
      <c r="E22" s="30"/>
      <c r="F22" s="30"/>
      <c r="G22" s="30"/>
      <c r="H22" s="30"/>
    </row>
    <row r="23" spans="1:16">
      <c r="B23" s="29" t="s">
        <v>38</v>
      </c>
      <c r="C23" s="30"/>
    </row>
    <row r="24" spans="1:16">
      <c r="B24" s="29" t="s">
        <v>39</v>
      </c>
      <c r="C24" s="30"/>
      <c r="D24" s="30"/>
      <c r="E24" s="30"/>
      <c r="F24" s="30"/>
      <c r="G24" s="30"/>
      <c r="H24" s="30"/>
    </row>
    <row r="25" spans="1:16">
      <c r="B25" s="30"/>
      <c r="C25" s="30"/>
    </row>
    <row r="42" spans="2:2">
      <c r="B42" s="31" t="s">
        <v>38</v>
      </c>
    </row>
  </sheetData>
  <mergeCells count="6">
    <mergeCell ref="B3:P3"/>
    <mergeCell ref="B4:J4"/>
    <mergeCell ref="B7:B8"/>
    <mergeCell ref="C7:F7"/>
    <mergeCell ref="H7:K7"/>
    <mergeCell ref="M7:P7"/>
  </mergeCells>
  <pageMargins left="0.59055118110236227" right="0.59055118110236227" top="0.74803149606299213" bottom="0.74803149606299213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C4.1.3.4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2011-12-26T20:48:13Z</dcterms:created>
  <dcterms:modified xsi:type="dcterms:W3CDTF">2011-12-26T20:48:27Z</dcterms:modified>
</cp:coreProperties>
</file>