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4.2.2.1" sheetId="1" r:id="rId1"/>
  </sheets>
  <definedNames>
    <definedName name="_xlnm.Print_Area" localSheetId="0">C4.2.2.1!$A$1:$O$39</definedName>
  </definedNames>
  <calcPr calcId="124519"/>
</workbook>
</file>

<file path=xl/calcChain.xml><?xml version="1.0" encoding="utf-8"?>
<calcChain xmlns="http://schemas.openxmlformats.org/spreadsheetml/2006/main">
  <c r="M16" i="1"/>
  <c r="L16"/>
  <c r="K16"/>
  <c r="J16"/>
  <c r="I16"/>
  <c r="H16"/>
  <c r="G16"/>
  <c r="F16"/>
  <c r="E16"/>
  <c r="D16"/>
  <c r="C16"/>
  <c r="B16"/>
  <c r="N15"/>
  <c r="N14"/>
  <c r="N13"/>
  <c r="N12"/>
  <c r="N11"/>
  <c r="N10"/>
  <c r="N9"/>
  <c r="N8"/>
  <c r="N7"/>
  <c r="O7" l="1"/>
  <c r="O11"/>
  <c r="O15"/>
  <c r="O10"/>
  <c r="O14"/>
  <c r="N16"/>
  <c r="O9" s="1"/>
  <c r="O12" l="1"/>
  <c r="O8"/>
  <c r="O13"/>
</calcChain>
</file>

<file path=xl/sharedStrings.xml><?xml version="1.0" encoding="utf-8"?>
<sst xmlns="http://schemas.openxmlformats.org/spreadsheetml/2006/main" count="31" uniqueCount="29">
  <si>
    <t>Cuadro Nº 4.2.2.1</t>
  </si>
  <si>
    <t>CONSULTAS ATENDIDAS POR LA LÍNEA 100 A NIVEL NACIONAL, SEGÚN EDAD DE LA VÍCTIMA</t>
  </si>
  <si>
    <t>Periodo: Enero - Noviembre 2011</t>
  </si>
  <si>
    <t>Edad
de la
 Víctima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</si>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</sst>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justify" vertical="center" wrapText="1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3" borderId="2" xfId="0" applyFont="1" applyFill="1" applyBorder="1" applyAlignment="1">
      <alignment horizontal="left" wrapText="1"/>
    </xf>
    <xf numFmtId="3" fontId="0" fillId="3" borderId="0" xfId="0" applyNumberForma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0" fillId="2" borderId="0" xfId="0" applyFill="1"/>
    <xf numFmtId="0" fontId="8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/>
    </xf>
    <xf numFmtId="3" fontId="3" fillId="3" borderId="5" xfId="0" applyNumberFormat="1" applyFont="1" applyFill="1" applyBorder="1" applyAlignment="1">
      <alignment horizontal="center" vertical="center"/>
    </xf>
    <xf numFmtId="9" fontId="3" fillId="3" borderId="5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left" inden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</a:t>
            </a:r>
            <a:r>
              <a:rPr lang="es-PE" sz="1000" baseline="0"/>
              <a:t> N° 4.2.2.1</a:t>
            </a:r>
          </a:p>
          <a:p>
            <a:pPr>
              <a:defRPr/>
            </a:pPr>
            <a:r>
              <a:rPr lang="es-PE" sz="900" baseline="0"/>
              <a:t>CONSULTAS ATENDIDAS POR LA LÍNEA 100 A NIVEL NACIONAL, SEGÚN EDAD DE LA VICTIMA</a:t>
            </a:r>
          </a:p>
          <a:p>
            <a:pPr>
              <a:defRPr/>
            </a:pPr>
            <a:r>
              <a:rPr lang="es-PE" sz="900" baseline="0"/>
              <a:t>Ene- Nov 2011 </a:t>
            </a:r>
            <a:endParaRPr lang="es-PE"/>
          </a:p>
        </c:rich>
      </c:tx>
      <c:layout/>
    </c:title>
    <c:plotArea>
      <c:layout>
        <c:manualLayout>
          <c:layoutTarget val="inner"/>
          <c:xMode val="edge"/>
          <c:yMode val="edge"/>
          <c:x val="0.29670878521932603"/>
          <c:y val="0.25704142011834319"/>
          <c:w val="0.67989940909597524"/>
          <c:h val="0.69956607495068968"/>
        </c:manualLayout>
      </c:layout>
      <c:barChart>
        <c:barDir val="bar"/>
        <c:grouping val="clustered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 w="15875">
              <a:solidFill>
                <a:schemeClr val="accent4">
                  <a:lumMod val="75000"/>
                </a:schemeClr>
              </a:solidFill>
            </a:ln>
          </c:spPr>
          <c:dLbls>
            <c:showVal val="1"/>
          </c:dLbls>
          <c:cat>
            <c:strRef>
              <c:f>C4.2.2.1!$A$7:$A$15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</c:v>
                </c:pt>
              </c:strCache>
            </c:strRef>
          </c:cat>
          <c:val>
            <c:numRef>
              <c:f>C4.2.2.1!$N$7:$N$15</c:f>
              <c:numCache>
                <c:formatCode>#,##0</c:formatCode>
                <c:ptCount val="9"/>
                <c:pt idx="0">
                  <c:v>5434</c:v>
                </c:pt>
                <c:pt idx="1">
                  <c:v>5757</c:v>
                </c:pt>
                <c:pt idx="2">
                  <c:v>4833</c:v>
                </c:pt>
                <c:pt idx="3">
                  <c:v>4955</c:v>
                </c:pt>
                <c:pt idx="4">
                  <c:v>5565</c:v>
                </c:pt>
                <c:pt idx="5">
                  <c:v>3420</c:v>
                </c:pt>
                <c:pt idx="6">
                  <c:v>1654</c:v>
                </c:pt>
                <c:pt idx="7">
                  <c:v>802</c:v>
                </c:pt>
                <c:pt idx="8">
                  <c:v>371</c:v>
                </c:pt>
              </c:numCache>
            </c:numRef>
          </c:val>
        </c:ser>
        <c:dLbls>
          <c:showVal val="1"/>
        </c:dLbls>
        <c:overlap val="-25"/>
        <c:axId val="38880768"/>
        <c:axId val="38882304"/>
      </c:barChart>
      <c:catAx>
        <c:axId val="38880768"/>
        <c:scaling>
          <c:orientation val="maxMin"/>
        </c:scaling>
        <c:axPos val="l"/>
        <c:numFmt formatCode="General" sourceLinked="1"/>
        <c:tickLblPos val="nextTo"/>
        <c:spPr>
          <a:ln w="19050">
            <a:solidFill>
              <a:schemeClr val="accent4">
                <a:lumMod val="50000"/>
              </a:schemeClr>
            </a:solidFill>
          </a:ln>
        </c:spPr>
        <c:crossAx val="38882304"/>
        <c:crosses val="autoZero"/>
        <c:auto val="1"/>
        <c:lblAlgn val="ctr"/>
        <c:lblOffset val="100"/>
      </c:catAx>
      <c:valAx>
        <c:axId val="38882304"/>
        <c:scaling>
          <c:orientation val="minMax"/>
        </c:scaling>
        <c:delete val="1"/>
        <c:axPos val="t"/>
        <c:numFmt formatCode="#,##0" sourceLinked="1"/>
        <c:tickLblPos val="nextTo"/>
        <c:crossAx val="38880768"/>
        <c:crosses val="autoZero"/>
        <c:crossBetween val="between"/>
      </c:valAx>
    </c:plotArea>
    <c:plotVisOnly val="1"/>
    <c:dispBlanksAs val="gap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19</xdr:row>
      <xdr:rowOff>104775</xdr:rowOff>
    </xdr:from>
    <xdr:to>
      <xdr:col>14</xdr:col>
      <xdr:colOff>333375</xdr:colOff>
      <xdr:row>36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18</xdr:row>
      <xdr:rowOff>47625</xdr:rowOff>
    </xdr:from>
    <xdr:ext cx="2381250" cy="2588933"/>
    <xdr:sp macro="" textlink="">
      <xdr:nvSpPr>
        <xdr:cNvPr id="3" name="2 CuadroTexto"/>
        <xdr:cNvSpPr txBox="1"/>
      </xdr:nvSpPr>
      <xdr:spPr>
        <a:xfrm>
          <a:off x="0" y="4429125"/>
          <a:ext cx="2381250" cy="2588933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del total de victimas registradas el </a:t>
          </a:r>
          <a:r>
            <a:rPr lang="es-ES_tradnl" sz="1200" b="1" i="1" baseline="0">
              <a:latin typeface="+mn-lt"/>
              <a:cs typeface="Times New Roman" pitchFamily="18" charset="0"/>
            </a:rPr>
            <a:t>17.6%</a:t>
          </a:r>
          <a:r>
            <a:rPr lang="es-ES_tradnl" sz="1200" i="1" baseline="0">
              <a:latin typeface="+mn-lt"/>
              <a:cs typeface="Times New Roman" pitchFamily="18" charset="0"/>
            </a:rPr>
            <a:t> son p</a:t>
          </a:r>
          <a:r>
            <a:rPr lang="es-ES_tradnl" sz="1200" b="0" i="1" baseline="0">
              <a:latin typeface="+mn-lt"/>
              <a:cs typeface="Times New Roman" pitchFamily="18" charset="0"/>
            </a:rPr>
            <a:t>ersonas que fluctuan entre 6 a 11 años.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view="pageBreakPreview" zoomScaleSheetLayoutView="100" workbookViewId="0"/>
  </sheetViews>
  <sheetFormatPr baseColWidth="10" defaultRowHeight="15"/>
  <cols>
    <col min="1" max="1" width="10.140625" style="16" customWidth="1"/>
    <col min="2" max="13" width="5.42578125" style="16" customWidth="1"/>
    <col min="14" max="14" width="6.7109375" style="16" customWidth="1"/>
    <col min="15" max="15" width="5.5703125" style="16" customWidth="1"/>
    <col min="16" max="16384" width="11.42578125" style="16"/>
  </cols>
  <sheetData>
    <row r="1" spans="1:15" s="2" customFormat="1" ht="21">
      <c r="A1" s="1" t="s">
        <v>0</v>
      </c>
    </row>
    <row r="2" spans="1:15" s="4" customFormat="1" ht="6" customHeight="1">
      <c r="A2" s="3"/>
    </row>
    <row r="3" spans="1:15" s="6" customFormat="1" ht="34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9" customForma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s="9" customFormat="1" ht="6" customHeight="1" thickBo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s="11" customFormat="1" ht="46.5" customHeight="1" thickBot="1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</row>
    <row r="7" spans="1:15" ht="18" customHeight="1">
      <c r="A7" s="12" t="s">
        <v>18</v>
      </c>
      <c r="B7" s="13">
        <v>431</v>
      </c>
      <c r="C7" s="13">
        <v>447</v>
      </c>
      <c r="D7" s="13">
        <v>565</v>
      </c>
      <c r="E7" s="13">
        <v>488</v>
      </c>
      <c r="F7" s="13">
        <v>443</v>
      </c>
      <c r="G7" s="13">
        <v>500</v>
      </c>
      <c r="H7" s="13">
        <v>424</v>
      </c>
      <c r="I7" s="13">
        <v>443</v>
      </c>
      <c r="J7" s="13">
        <v>451</v>
      </c>
      <c r="K7" s="13">
        <v>471</v>
      </c>
      <c r="L7" s="13">
        <v>771</v>
      </c>
      <c r="M7" s="13"/>
      <c r="N7" s="14">
        <f t="shared" ref="N7:N15" si="0">SUM(B7:M7)</f>
        <v>5434</v>
      </c>
      <c r="O7" s="15">
        <f t="shared" ref="O7:O15" si="1">+N7/$N$16*100</f>
        <v>16.571620261657163</v>
      </c>
    </row>
    <row r="8" spans="1:15" ht="18" customHeight="1">
      <c r="A8" s="17" t="s">
        <v>19</v>
      </c>
      <c r="B8" s="13">
        <v>394</v>
      </c>
      <c r="C8" s="13">
        <v>479</v>
      </c>
      <c r="D8" s="13">
        <v>585</v>
      </c>
      <c r="E8" s="13">
        <v>546</v>
      </c>
      <c r="F8" s="13">
        <v>441</v>
      </c>
      <c r="G8" s="13">
        <v>509</v>
      </c>
      <c r="H8" s="13">
        <v>421</v>
      </c>
      <c r="I8" s="13">
        <v>483</v>
      </c>
      <c r="J8" s="13">
        <v>488</v>
      </c>
      <c r="K8" s="13">
        <v>510</v>
      </c>
      <c r="L8" s="13">
        <v>901</v>
      </c>
      <c r="M8" s="13"/>
      <c r="N8" s="14">
        <f t="shared" si="0"/>
        <v>5757</v>
      </c>
      <c r="O8" s="15">
        <f t="shared" si="1"/>
        <v>17.556646640846573</v>
      </c>
    </row>
    <row r="9" spans="1:15" ht="18" customHeight="1">
      <c r="A9" s="17" t="s">
        <v>20</v>
      </c>
      <c r="B9" s="13">
        <v>453</v>
      </c>
      <c r="C9" s="13">
        <v>450</v>
      </c>
      <c r="D9" s="13">
        <v>564</v>
      </c>
      <c r="E9" s="13">
        <v>464</v>
      </c>
      <c r="F9" s="13">
        <v>371</v>
      </c>
      <c r="G9" s="13">
        <v>409</v>
      </c>
      <c r="H9" s="13">
        <v>377</v>
      </c>
      <c r="I9" s="13">
        <v>397</v>
      </c>
      <c r="J9" s="13">
        <v>407</v>
      </c>
      <c r="K9" s="13">
        <v>383</v>
      </c>
      <c r="L9" s="13">
        <v>558</v>
      </c>
      <c r="M9" s="13"/>
      <c r="N9" s="14">
        <f t="shared" si="0"/>
        <v>4833</v>
      </c>
      <c r="O9" s="15">
        <f t="shared" si="1"/>
        <v>14.73880028056479</v>
      </c>
    </row>
    <row r="10" spans="1:15" ht="18" customHeight="1">
      <c r="A10" s="17" t="s">
        <v>21</v>
      </c>
      <c r="B10" s="13">
        <v>630</v>
      </c>
      <c r="C10" s="13">
        <v>518</v>
      </c>
      <c r="D10" s="13">
        <v>608</v>
      </c>
      <c r="E10" s="13">
        <v>462</v>
      </c>
      <c r="F10" s="13">
        <v>417</v>
      </c>
      <c r="G10" s="13">
        <v>380</v>
      </c>
      <c r="H10" s="13">
        <v>355</v>
      </c>
      <c r="I10" s="13">
        <v>326</v>
      </c>
      <c r="J10" s="13">
        <v>376</v>
      </c>
      <c r="K10" s="13">
        <v>375</v>
      </c>
      <c r="L10" s="13">
        <v>508</v>
      </c>
      <c r="M10" s="13"/>
      <c r="N10" s="14">
        <f t="shared" si="0"/>
        <v>4955</v>
      </c>
      <c r="O10" s="15">
        <f t="shared" si="1"/>
        <v>15.110853587874724</v>
      </c>
    </row>
    <row r="11" spans="1:15" ht="18" customHeight="1">
      <c r="A11" s="17" t="s">
        <v>22</v>
      </c>
      <c r="B11" s="13">
        <v>623</v>
      </c>
      <c r="C11" s="13">
        <v>532</v>
      </c>
      <c r="D11" s="13">
        <v>640</v>
      </c>
      <c r="E11" s="13">
        <v>526</v>
      </c>
      <c r="F11" s="13">
        <v>464</v>
      </c>
      <c r="G11" s="13">
        <v>451</v>
      </c>
      <c r="H11" s="13">
        <v>378</v>
      </c>
      <c r="I11" s="13">
        <v>408</v>
      </c>
      <c r="J11" s="13">
        <v>433</v>
      </c>
      <c r="K11" s="13">
        <v>454</v>
      </c>
      <c r="L11" s="13">
        <v>656</v>
      </c>
      <c r="M11" s="13"/>
      <c r="N11" s="14">
        <f t="shared" si="0"/>
        <v>5565</v>
      </c>
      <c r="O11" s="15">
        <f t="shared" si="1"/>
        <v>16.971120124424385</v>
      </c>
    </row>
    <row r="12" spans="1:15" ht="18" customHeight="1">
      <c r="A12" s="17" t="s">
        <v>23</v>
      </c>
      <c r="B12" s="13">
        <v>387</v>
      </c>
      <c r="C12" s="13">
        <v>311</v>
      </c>
      <c r="D12" s="13">
        <v>379</v>
      </c>
      <c r="E12" s="13">
        <v>348</v>
      </c>
      <c r="F12" s="13">
        <v>260</v>
      </c>
      <c r="G12" s="13">
        <v>276</v>
      </c>
      <c r="H12" s="13">
        <v>206</v>
      </c>
      <c r="I12" s="13">
        <v>248</v>
      </c>
      <c r="J12" s="13">
        <v>278</v>
      </c>
      <c r="K12" s="13">
        <v>288</v>
      </c>
      <c r="L12" s="13">
        <v>439</v>
      </c>
      <c r="M12" s="13"/>
      <c r="N12" s="14">
        <f t="shared" si="0"/>
        <v>3420</v>
      </c>
      <c r="O12" s="15">
        <f t="shared" si="1"/>
        <v>10.429691073770242</v>
      </c>
    </row>
    <row r="13" spans="1:15" ht="18" customHeight="1">
      <c r="A13" s="17" t="s">
        <v>24</v>
      </c>
      <c r="B13" s="13">
        <v>158</v>
      </c>
      <c r="C13" s="13">
        <v>152</v>
      </c>
      <c r="D13" s="13">
        <v>185</v>
      </c>
      <c r="E13" s="13">
        <v>143</v>
      </c>
      <c r="F13" s="13">
        <v>132</v>
      </c>
      <c r="G13" s="13">
        <v>114</v>
      </c>
      <c r="H13" s="13">
        <v>115</v>
      </c>
      <c r="I13" s="13">
        <v>110</v>
      </c>
      <c r="J13" s="13">
        <v>157</v>
      </c>
      <c r="K13" s="13">
        <v>146</v>
      </c>
      <c r="L13" s="13">
        <v>242</v>
      </c>
      <c r="M13" s="13"/>
      <c r="N13" s="14">
        <f t="shared" si="0"/>
        <v>1654</v>
      </c>
      <c r="O13" s="15">
        <f t="shared" si="1"/>
        <v>5.044066969595316</v>
      </c>
    </row>
    <row r="14" spans="1:15" ht="18" customHeight="1">
      <c r="A14" s="17" t="s">
        <v>25</v>
      </c>
      <c r="B14" s="13">
        <v>89</v>
      </c>
      <c r="C14" s="13">
        <v>68</v>
      </c>
      <c r="D14" s="13">
        <v>93</v>
      </c>
      <c r="E14" s="13">
        <v>85</v>
      </c>
      <c r="F14" s="13">
        <v>65</v>
      </c>
      <c r="G14" s="13">
        <v>49</v>
      </c>
      <c r="H14" s="13">
        <v>74</v>
      </c>
      <c r="I14" s="13">
        <v>53</v>
      </c>
      <c r="J14" s="13">
        <v>70</v>
      </c>
      <c r="K14" s="13">
        <v>60</v>
      </c>
      <c r="L14" s="13">
        <v>96</v>
      </c>
      <c r="M14" s="13"/>
      <c r="N14" s="14">
        <f t="shared" si="0"/>
        <v>802</v>
      </c>
      <c r="O14" s="15">
        <f t="shared" si="1"/>
        <v>2.4457930529718523</v>
      </c>
    </row>
    <row r="15" spans="1:15" ht="18" customHeight="1">
      <c r="A15" s="17" t="s">
        <v>26</v>
      </c>
      <c r="B15" s="13">
        <v>8</v>
      </c>
      <c r="C15" s="13">
        <v>22</v>
      </c>
      <c r="D15" s="13">
        <v>47</v>
      </c>
      <c r="E15" s="13">
        <v>33</v>
      </c>
      <c r="F15" s="13">
        <v>45</v>
      </c>
      <c r="G15" s="13">
        <v>34</v>
      </c>
      <c r="H15" s="13">
        <v>33</v>
      </c>
      <c r="I15" s="13">
        <v>29</v>
      </c>
      <c r="J15" s="13">
        <v>42</v>
      </c>
      <c r="K15" s="13">
        <v>40</v>
      </c>
      <c r="L15" s="13">
        <v>38</v>
      </c>
      <c r="M15" s="13"/>
      <c r="N15" s="14">
        <f t="shared" si="0"/>
        <v>371</v>
      </c>
      <c r="O15" s="15">
        <f t="shared" si="1"/>
        <v>1.1314080082949591</v>
      </c>
    </row>
    <row r="16" spans="1:15" s="21" customFormat="1" ht="24" customHeight="1" thickBot="1">
      <c r="A16" s="18" t="s">
        <v>16</v>
      </c>
      <c r="B16" s="19">
        <f t="shared" ref="B16:N16" si="2">SUM(B7:B15)</f>
        <v>3173</v>
      </c>
      <c r="C16" s="19">
        <f t="shared" si="2"/>
        <v>2979</v>
      </c>
      <c r="D16" s="19">
        <f t="shared" si="2"/>
        <v>3666</v>
      </c>
      <c r="E16" s="19">
        <f t="shared" si="2"/>
        <v>3095</v>
      </c>
      <c r="F16" s="19">
        <f t="shared" si="2"/>
        <v>2638</v>
      </c>
      <c r="G16" s="19">
        <f t="shared" si="2"/>
        <v>2722</v>
      </c>
      <c r="H16" s="19">
        <f t="shared" si="2"/>
        <v>2383</v>
      </c>
      <c r="I16" s="19">
        <f t="shared" si="2"/>
        <v>2497</v>
      </c>
      <c r="J16" s="19">
        <f t="shared" si="2"/>
        <v>2702</v>
      </c>
      <c r="K16" s="19">
        <f t="shared" si="2"/>
        <v>2727</v>
      </c>
      <c r="L16" s="19">
        <f t="shared" si="2"/>
        <v>4209</v>
      </c>
      <c r="M16" s="19">
        <f t="shared" si="2"/>
        <v>0</v>
      </c>
      <c r="N16" s="19">
        <f t="shared" si="2"/>
        <v>32791</v>
      </c>
      <c r="O16" s="20">
        <v>1</v>
      </c>
    </row>
    <row r="17" spans="1:15">
      <c r="A17" s="22" t="s">
        <v>27</v>
      </c>
    </row>
    <row r="18" spans="1:15">
      <c r="A18" s="22" t="s">
        <v>28</v>
      </c>
      <c r="O18" s="23"/>
    </row>
    <row r="38" spans="7:7">
      <c r="G38" s="24" t="s">
        <v>27</v>
      </c>
    </row>
  </sheetData>
  <mergeCells count="1">
    <mergeCell ref="A3:O3"/>
  </mergeCells>
  <printOptions horizontalCentered="1"/>
  <pageMargins left="0.72" right="0.66929133858267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C4.2.2.1</vt:lpstr>
      <vt:lpstr>C4.2.2.1!Área_de_impresión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2011-12-26T21:01:55Z</dcterms:created>
  <dcterms:modified xsi:type="dcterms:W3CDTF">2011-12-26T21:02:16Z</dcterms:modified>
</cp:coreProperties>
</file>