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2.2" sheetId="1" r:id="rId1"/>
  </sheets>
  <definedNames>
    <definedName name="_xlnm.Print_Area" localSheetId="0">C4.2.2.2!$A$1:$O$38</definedName>
  </definedNames>
  <calcPr calcId="124519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  <c r="N9"/>
  <c r="N8"/>
  <c r="N7"/>
  <c r="N10" l="1"/>
  <c r="O9" s="1"/>
  <c r="O8" l="1"/>
  <c r="O7"/>
</calcChain>
</file>

<file path=xl/sharedStrings.xml><?xml version="1.0" encoding="utf-8"?>
<sst xmlns="http://schemas.openxmlformats.org/spreadsheetml/2006/main" count="25" uniqueCount="23">
  <si>
    <t>Cuadro Nº 4.2.2.2</t>
  </si>
  <si>
    <t>CONSULTAS ATENDIDAS POR LA LÍNEA 100 A NIVEL NACIONAL, SEGÚN SEXO DE LA VÍCTIMA</t>
  </si>
  <si>
    <t>Periodo: Enero - Noviembre 2011</t>
  </si>
  <si>
    <t>Sexo
de la
Víctima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</si>
  <si>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</si>
  <si>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</si>
  <si>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</si>
  <si>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</si>
  <si>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</si>
  <si>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</si>
  <si>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</si>
  <si>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</si>
  <si>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</si>
  <si>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</si>
  <si>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</si>
  <si>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</si>
  <si>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</si>
  <si>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</si>
  <si>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>Masculino</t>
  </si>
  <si>
    <t>Femenino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</si>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</sst>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7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9" fontId="3" fillId="3" borderId="5" xfId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left" indent="2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4.2.2.2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 SEXO DE LA VICTIMA</a:t>
            </a:r>
          </a:p>
          <a:p>
            <a:pPr>
              <a:defRPr/>
            </a:pPr>
            <a:r>
              <a:rPr lang="es-PE" sz="900" baseline="0"/>
              <a:t>Ene - Nov 2011 </a:t>
            </a:r>
            <a:endParaRPr lang="es-PE"/>
          </a:p>
        </c:rich>
      </c:tx>
      <c:layout/>
    </c:title>
    <c:view3D>
      <c:rotX val="50"/>
      <c:perspective val="30"/>
    </c:view3D>
    <c:plotArea>
      <c:layout>
        <c:manualLayout>
          <c:layoutTarget val="inner"/>
          <c:xMode val="edge"/>
          <c:yMode val="edge"/>
          <c:x val="0.1611300726624032"/>
          <c:y val="0.35436958670462543"/>
          <c:w val="0.67773985467519515"/>
          <c:h val="0.53393465095145398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4.023153482715717E-3"/>
                  <c:y val="-8.422875638100958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3.7573497983389666E-2"/>
                  <c:y val="8.6325932661607208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100" b="1"/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C4.2.2.2!$A$7:$A$8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C4.2.2.2!$O$7:$O$8</c:f>
              <c:numCache>
                <c:formatCode>0.0</c:formatCode>
                <c:ptCount val="2"/>
                <c:pt idx="0">
                  <c:v>26.046781128968316</c:v>
                </c:pt>
                <c:pt idx="1">
                  <c:v>73.953218871031694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15</xdr:row>
      <xdr:rowOff>19050</xdr:rowOff>
    </xdr:from>
    <xdr:to>
      <xdr:col>14</xdr:col>
      <xdr:colOff>333375</xdr:colOff>
      <xdr:row>34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95250</xdr:colOff>
      <xdr:row>13</xdr:row>
      <xdr:rowOff>171450</xdr:rowOff>
    </xdr:from>
    <xdr:ext cx="2381250" cy="2870740"/>
    <xdr:sp macro="" textlink="">
      <xdr:nvSpPr>
        <xdr:cNvPr id="3" name="2 CuadroTexto"/>
        <xdr:cNvSpPr txBox="1"/>
      </xdr:nvSpPr>
      <xdr:spPr>
        <a:xfrm>
          <a:off x="95250" y="3276600"/>
          <a:ext cx="2381250" cy="28707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del total de victimas registradas el </a:t>
          </a:r>
          <a:r>
            <a:rPr lang="es-ES_tradnl" sz="1200" b="1" i="1" baseline="0">
              <a:latin typeface="+mn-lt"/>
              <a:cs typeface="Times New Roman" pitchFamily="18" charset="0"/>
            </a:rPr>
            <a:t>74%</a:t>
          </a:r>
          <a:r>
            <a:rPr lang="es-ES_tradnl" sz="1200" i="1" baseline="0">
              <a:latin typeface="+mn-lt"/>
              <a:cs typeface="Times New Roman" pitchFamily="18" charset="0"/>
            </a:rPr>
            <a:t> son p</a:t>
          </a:r>
          <a:r>
            <a:rPr lang="es-ES_tradnl" sz="1200" b="0" i="1" baseline="0">
              <a:latin typeface="+mn-lt"/>
              <a:cs typeface="Times New Roman" pitchFamily="18" charset="0"/>
            </a:rPr>
            <a:t>ersonas sel femenino y el </a:t>
          </a:r>
          <a:r>
            <a:rPr lang="es-ES_tradnl" sz="1200" b="1" i="1" baseline="0">
              <a:latin typeface="+mn-lt"/>
              <a:cs typeface="Times New Roman" pitchFamily="18" charset="0"/>
            </a:rPr>
            <a:t>26%</a:t>
          </a:r>
          <a:r>
            <a:rPr lang="es-ES_tradnl" sz="1200" b="0" i="1" baseline="0">
              <a:latin typeface="+mn-lt"/>
              <a:cs typeface="Times New Roman" pitchFamily="18" charset="0"/>
            </a:rPr>
            <a:t> son personas del sexo masculino.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view="pageBreakPreview" zoomScaleSheetLayoutView="100" workbookViewId="0"/>
  </sheetViews>
  <sheetFormatPr baseColWidth="10" defaultRowHeight="15"/>
  <cols>
    <col min="1" max="1" width="10.140625" style="9" customWidth="1"/>
    <col min="2" max="13" width="6.140625" style="9" customWidth="1"/>
    <col min="14" max="14" width="6.7109375" style="9" customWidth="1"/>
    <col min="15" max="15" width="5.5703125" style="9" customWidth="1"/>
    <col min="16" max="16384" width="11.42578125" style="9"/>
  </cols>
  <sheetData>
    <row r="1" spans="1:15" s="2" customFormat="1" ht="21">
      <c r="A1" s="1" t="s">
        <v>0</v>
      </c>
    </row>
    <row r="2" spans="1:15" s="4" customFormat="1" ht="6" customHeight="1">
      <c r="A2" s="3"/>
    </row>
    <row r="3" spans="1:15" s="6" customFormat="1" ht="23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6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6" customHeight="1" thickBot="1"/>
    <row r="6" spans="1:15" s="11" customFormat="1" ht="46.5" customHeight="1" thickBo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</row>
    <row r="7" spans="1:15" ht="18" customHeight="1">
      <c r="A7" s="12" t="s">
        <v>18</v>
      </c>
      <c r="B7" s="13">
        <v>639</v>
      </c>
      <c r="C7" s="13">
        <v>724</v>
      </c>
      <c r="D7" s="13">
        <v>937</v>
      </c>
      <c r="E7" s="13">
        <v>822</v>
      </c>
      <c r="F7" s="13">
        <v>667</v>
      </c>
      <c r="G7" s="13">
        <v>730</v>
      </c>
      <c r="H7" s="13">
        <v>673</v>
      </c>
      <c r="I7" s="13">
        <v>699</v>
      </c>
      <c r="J7" s="13">
        <v>715</v>
      </c>
      <c r="K7" s="13">
        <v>725</v>
      </c>
      <c r="L7" s="13">
        <v>1210</v>
      </c>
      <c r="M7" s="13"/>
      <c r="N7" s="14">
        <f>SUM(B7:M7)</f>
        <v>8541</v>
      </c>
      <c r="O7" s="15">
        <f>+N7/$N$10*100</f>
        <v>26.046781128968316</v>
      </c>
    </row>
    <row r="8" spans="1:15" ht="18" customHeight="1">
      <c r="A8" s="16" t="s">
        <v>19</v>
      </c>
      <c r="B8" s="13">
        <v>2534</v>
      </c>
      <c r="C8" s="13">
        <v>2255</v>
      </c>
      <c r="D8" s="13">
        <v>2729</v>
      </c>
      <c r="E8" s="13">
        <v>2273</v>
      </c>
      <c r="F8" s="13">
        <v>1971</v>
      </c>
      <c r="G8" s="13">
        <v>1992</v>
      </c>
      <c r="H8" s="13">
        <v>1710</v>
      </c>
      <c r="I8" s="13">
        <v>1798</v>
      </c>
      <c r="J8" s="13">
        <v>1987</v>
      </c>
      <c r="K8" s="13">
        <v>2002</v>
      </c>
      <c r="L8" s="13">
        <v>2999</v>
      </c>
      <c r="M8" s="13"/>
      <c r="N8" s="14">
        <f>SUM(B8:M8)</f>
        <v>24250</v>
      </c>
      <c r="O8" s="15">
        <f>+N8/$N$10*100</f>
        <v>73.953218871031694</v>
      </c>
    </row>
    <row r="9" spans="1:15" ht="18" customHeight="1">
      <c r="A9" s="16" t="s">
        <v>20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/>
      <c r="N9" s="14">
        <f>SUM(B9:M9)</f>
        <v>0</v>
      </c>
      <c r="O9" s="15">
        <f>+N9/$N$10*100</f>
        <v>0</v>
      </c>
    </row>
    <row r="10" spans="1:15" ht="27.75" customHeight="1" thickBot="1">
      <c r="A10" s="17" t="s">
        <v>16</v>
      </c>
      <c r="B10" s="18">
        <f t="shared" ref="B10:N10" si="0">SUM(B7:B9)</f>
        <v>3173</v>
      </c>
      <c r="C10" s="18">
        <f t="shared" si="0"/>
        <v>2979</v>
      </c>
      <c r="D10" s="18">
        <f t="shared" si="0"/>
        <v>3666</v>
      </c>
      <c r="E10" s="18">
        <f t="shared" si="0"/>
        <v>3095</v>
      </c>
      <c r="F10" s="18">
        <f t="shared" si="0"/>
        <v>2638</v>
      </c>
      <c r="G10" s="18">
        <f t="shared" si="0"/>
        <v>2722</v>
      </c>
      <c r="H10" s="18">
        <f t="shared" si="0"/>
        <v>2383</v>
      </c>
      <c r="I10" s="18">
        <f t="shared" si="0"/>
        <v>2497</v>
      </c>
      <c r="J10" s="18">
        <f t="shared" si="0"/>
        <v>2702</v>
      </c>
      <c r="K10" s="18">
        <f t="shared" si="0"/>
        <v>2727</v>
      </c>
      <c r="L10" s="18">
        <f t="shared" si="0"/>
        <v>4209</v>
      </c>
      <c r="M10" s="18">
        <f t="shared" si="0"/>
        <v>0</v>
      </c>
      <c r="N10" s="18">
        <f t="shared" si="0"/>
        <v>32791</v>
      </c>
      <c r="O10" s="19">
        <v>1</v>
      </c>
    </row>
    <row r="11" spans="1:15">
      <c r="A11" s="20" t="s">
        <v>21</v>
      </c>
    </row>
    <row r="12" spans="1:15">
      <c r="A12" s="20" t="s">
        <v>22</v>
      </c>
    </row>
    <row r="13" spans="1:15">
      <c r="O13" s="21"/>
    </row>
    <row r="35" spans="7:7">
      <c r="G35" s="22" t="s">
        <v>21</v>
      </c>
    </row>
  </sheetData>
  <mergeCells count="1">
    <mergeCell ref="A3:O3"/>
  </mergeCell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C4.2.2.2</vt:lpstr>
      <vt:lpstr>C4.2.2.2!Área_de_impresión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2011-12-26T21:02:23Z</dcterms:created>
  <dcterms:modified xsi:type="dcterms:W3CDTF">2011-12-26T21:02:36Z</dcterms:modified>
</cp:coreProperties>
</file>