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2.4.4" sheetId="1" r:id="rId1"/>
  </sheets>
  <definedNames>
    <definedName name="_xlnm.Print_Area" localSheetId="0">C4.2.4.4!$A$1:$O$30</definedName>
    <definedName name="_xlnm.Print_Titles" localSheetId="0">C4.2.4.4!#REF!</definedName>
  </definedNames>
  <calcPr calcId="124519"/>
</workbook>
</file>

<file path=xl/calcChain.xml><?xml version="1.0" encoding="utf-8"?>
<calcChain xmlns="http://schemas.openxmlformats.org/spreadsheetml/2006/main">
  <c r="M11" i="1"/>
  <c r="L11"/>
  <c r="K11"/>
  <c r="J11"/>
  <c r="I11"/>
  <c r="H11"/>
  <c r="G11"/>
  <c r="F11"/>
  <c r="E11"/>
  <c r="D11"/>
  <c r="C11"/>
  <c r="B11"/>
  <c r="N10"/>
  <c r="N9"/>
  <c r="N8"/>
  <c r="N7"/>
  <c r="N11" l="1"/>
  <c r="O10" s="1"/>
  <c r="O7" l="1"/>
  <c r="O8"/>
  <c r="O9"/>
</calcChain>
</file>

<file path=xl/sharedStrings.xml><?xml version="1.0" encoding="utf-8"?>
<sst xmlns="http://schemas.openxmlformats.org/spreadsheetml/2006/main" count="26" uniqueCount="24">
  <si>
    <t>Cuadro Nº 4.2.4.4</t>
  </si>
  <si>
    <t>CONSULTAS ATENDIDAS POR LA LÍNEA 100 A NIVEL NACIONAL, SEGÚN TIPO DE TELEFÓNO DONDE SE EFECTUA LA LLAMADA</t>
  </si>
  <si>
    <t>Periodo: Enero - Noviembre 2011</t>
  </si>
  <si>
    <t>Tipo de Teléfono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</si>
  <si>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</si>
  <si>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</si>
  <si>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</si>
  <si>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</si>
  <si>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</si>
  <si>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</si>
  <si>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</si>
  <si>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</si>
  <si>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</si>
  <si>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</si>
  <si>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</si>
  <si>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</si>
  <si>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</si>
  <si>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%</t>
  </si>
  <si>
    <t>Público</t>
  </si>
  <si>
    <t>Fijo</t>
  </si>
  <si>
    <t>Celular</t>
  </si>
  <si>
    <t>Sin dato</t>
  </si>
  <si>
    <t>Fuente: Sistema de Registro de Consultas Línea 100</t>
  </si>
  <si>
    <t>Elaboración: Unidad Gerencial de Diversificación de Servicios - PNCVFS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</si>
</sst>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C298B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0" fillId="2" borderId="0" xfId="0" applyFont="1" applyFill="1" applyAlignment="1">
      <alignment vertical="center" wrapText="1"/>
    </xf>
    <xf numFmtId="0" fontId="6" fillId="3" borderId="0" xfId="0" applyFont="1" applyFill="1" applyAlignment="1">
      <alignment horizontal="justify" vertical="center" wrapText="1"/>
    </xf>
    <xf numFmtId="0" fontId="7" fillId="2" borderId="0" xfId="0" applyFont="1" applyFill="1"/>
    <xf numFmtId="0" fontId="3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3" fontId="9" fillId="3" borderId="0" xfId="0" applyNumberFormat="1" applyFont="1" applyFill="1" applyBorder="1" applyAlignment="1">
      <alignment horizontal="right" vertical="center" wrapText="1"/>
    </xf>
    <xf numFmtId="3" fontId="0" fillId="3" borderId="0" xfId="0" applyNumberFormat="1" applyFill="1" applyBorder="1" applyAlignment="1">
      <alignment horizontal="right"/>
    </xf>
    <xf numFmtId="3" fontId="3" fillId="3" borderId="0" xfId="0" applyNumberFormat="1" applyFont="1" applyFill="1" applyBorder="1" applyAlignment="1">
      <alignment horizontal="right"/>
    </xf>
    <xf numFmtId="164" fontId="0" fillId="3" borderId="0" xfId="0" applyNumberFormat="1" applyFill="1" applyBorder="1" applyAlignment="1">
      <alignment horizontal="right"/>
    </xf>
    <xf numFmtId="0" fontId="8" fillId="3" borderId="3" xfId="0" applyFont="1" applyFill="1" applyBorder="1" applyAlignment="1">
      <alignment vertical="center" wrapText="1" shrinkToFit="1"/>
    </xf>
    <xf numFmtId="3" fontId="9" fillId="3" borderId="0" xfId="0" applyNumberFormat="1" applyFont="1" applyFill="1" applyBorder="1" applyAlignment="1">
      <alignment horizontal="right" vertical="center" wrapText="1" shrinkToFit="1"/>
    </xf>
    <xf numFmtId="0" fontId="8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justify" vertical="center"/>
    </xf>
    <xf numFmtId="3" fontId="3" fillId="3" borderId="5" xfId="0" applyNumberFormat="1" applyFont="1" applyFill="1" applyBorder="1" applyAlignment="1">
      <alignment horizontal="right" vertical="center"/>
    </xf>
    <xf numFmtId="9" fontId="3" fillId="3" borderId="5" xfId="1" applyFont="1" applyFill="1" applyBorder="1" applyAlignment="1">
      <alignment horizontal="right" vertical="center"/>
    </xf>
    <xf numFmtId="0" fontId="0" fillId="3" borderId="0" xfId="0" applyFill="1" applyAlignment="1">
      <alignment horizontal="justify" vertical="center"/>
    </xf>
    <xf numFmtId="0" fontId="10" fillId="3" borderId="0" xfId="0" applyFont="1" applyFill="1"/>
    <xf numFmtId="0" fontId="10" fillId="3" borderId="0" xfId="0" applyFont="1" applyFill="1" applyAlignment="1">
      <alignment horizontal="center"/>
    </xf>
    <xf numFmtId="0" fontId="10" fillId="3" borderId="0" xfId="0" applyFont="1" applyFill="1" applyAlignment="1">
      <alignment horizontal="right"/>
    </xf>
    <xf numFmtId="0" fontId="10" fillId="3" borderId="0" xfId="0" applyFont="1" applyFill="1" applyAlignment="1">
      <alignment horizontal="left" indent="2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style val="10"/>
  <c:chart>
    <c:title>
      <c:tx>
        <c:rich>
          <a:bodyPr/>
          <a:lstStyle/>
          <a:p>
            <a:pPr>
              <a:defRPr/>
            </a:pPr>
            <a:r>
              <a:rPr lang="es-PE" sz="900"/>
              <a:t>Gráfico N° 4.2.4.4</a:t>
            </a:r>
          </a:p>
          <a:p>
            <a:pPr>
              <a:defRPr/>
            </a:pPr>
            <a:r>
              <a:rPr lang="es-PE" sz="900"/>
              <a:t>CONSULTAS ATENDIDAS POR LA LÍNEA 100 A NIVEL NACIONAL, SEGÚN  TIPO</a:t>
            </a:r>
            <a:r>
              <a:rPr lang="es-PE" sz="900" baseline="0"/>
              <a:t> DE TELEFÓNO DONDE SE EFECTUA LA LLAMADA</a:t>
            </a:r>
            <a:endParaRPr lang="es-PE" sz="900"/>
          </a:p>
          <a:p>
            <a:pPr>
              <a:defRPr/>
            </a:pPr>
            <a:r>
              <a:rPr lang="es-PE" sz="900"/>
              <a:t>Ene - Nov 2011 </a:t>
            </a:r>
          </a:p>
          <a:p>
            <a:pPr>
              <a:defRPr/>
            </a:pPr>
            <a:r>
              <a:rPr lang="es-PE" sz="900"/>
              <a:t>(Distribución Porcentual)</a:t>
            </a:r>
          </a:p>
        </c:rich>
      </c:tx>
      <c:layout/>
    </c:title>
    <c:view3D>
      <c:rotX val="50"/>
      <c:perspective val="30"/>
    </c:view3D>
    <c:plotArea>
      <c:layout>
        <c:manualLayout>
          <c:layoutTarget val="inner"/>
          <c:xMode val="edge"/>
          <c:yMode val="edge"/>
          <c:x val="0.1611300726624032"/>
          <c:y val="0.35436958670462565"/>
          <c:w val="0.67773985467519593"/>
          <c:h val="0.53393465095145398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3.3246889369175754E-2"/>
                  <c:y val="3.186614865753920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1.3568039817915436E-2"/>
                  <c:y val="-4.032327093677939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2.0439803720187159E-2"/>
                  <c:y val="9.292028048732713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dLblPos val="bestFit"/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C4.2.4.4!$A$7:$A$10</c:f>
              <c:strCache>
                <c:ptCount val="4"/>
                <c:pt idx="0">
                  <c:v>Público</c:v>
                </c:pt>
                <c:pt idx="1">
                  <c:v>Fijo</c:v>
                </c:pt>
                <c:pt idx="2">
                  <c:v>Celular</c:v>
                </c:pt>
                <c:pt idx="3">
                  <c:v>Sin dato</c:v>
                </c:pt>
              </c:strCache>
            </c:strRef>
          </c:cat>
          <c:val>
            <c:numRef>
              <c:f>C4.2.4.4!$N$7:$N$10</c:f>
              <c:numCache>
                <c:formatCode>#,##0</c:formatCode>
                <c:ptCount val="4"/>
                <c:pt idx="0">
                  <c:v>1964</c:v>
                </c:pt>
                <c:pt idx="1">
                  <c:v>8902</c:v>
                </c:pt>
                <c:pt idx="2">
                  <c:v>21133</c:v>
                </c:pt>
                <c:pt idx="3">
                  <c:v>792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ln w="19050">
      <a:solidFill>
        <a:srgbClr val="8064A2">
          <a:lumMod val="50000"/>
        </a:srgbClr>
      </a:solidFill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11</xdr:row>
      <xdr:rowOff>161925</xdr:rowOff>
    </xdr:from>
    <xdr:to>
      <xdr:col>14</xdr:col>
      <xdr:colOff>390525</xdr:colOff>
      <xdr:row>29</xdr:row>
      <xdr:rowOff>19050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66675</xdr:colOff>
      <xdr:row>21</xdr:row>
      <xdr:rowOff>76200</xdr:rowOff>
    </xdr:from>
    <xdr:ext cx="3714750" cy="1461701"/>
    <xdr:sp macro="" textlink="">
      <xdr:nvSpPr>
        <xdr:cNvPr id="3" name="2 CuadroTexto"/>
        <xdr:cNvSpPr txBox="1"/>
      </xdr:nvSpPr>
      <xdr:spPr>
        <a:xfrm>
          <a:off x="66675" y="4238625"/>
          <a:ext cx="3714750" cy="1461701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algn="just">
            <a:lnSpc>
              <a:spcPct val="150000"/>
            </a:lnSpc>
          </a:pPr>
          <a:r>
            <a:rPr lang="es-ES_tradnl" sz="1200" i="1">
              <a:latin typeface="+mn-lt"/>
              <a:cs typeface="Times New Roman" pitchFamily="18" charset="0"/>
            </a:rPr>
            <a:t>En el periodo de enero a noviembre del 2011,</a:t>
          </a:r>
          <a:r>
            <a:rPr lang="es-ES_tradnl" sz="1200" i="1" baseline="0">
              <a:latin typeface="+mn-lt"/>
              <a:cs typeface="Times New Roman" pitchFamily="18" charset="0"/>
            </a:rPr>
            <a:t> se registraron </a:t>
          </a:r>
          <a:r>
            <a:rPr lang="es-ES_tradnl" sz="1200" b="1" i="1" baseline="0">
              <a:latin typeface="+mn-lt"/>
              <a:cs typeface="Times New Roman" pitchFamily="18" charset="0"/>
            </a:rPr>
            <a:t>32,791</a:t>
          </a:r>
          <a:r>
            <a:rPr lang="es-ES_tradnl" sz="1200" i="1" baseline="0">
              <a:latin typeface="+mn-lt"/>
              <a:cs typeface="Times New Roman" pitchFamily="18" charset="0"/>
            </a:rPr>
            <a:t> consultas atendidas por la Línea 100 a nivel nacional; del total de estas consultas </a:t>
          </a:r>
          <a:r>
            <a:rPr lang="es-ES_tradnl" sz="1200" b="1" i="1" baseline="0">
              <a:latin typeface="+mn-lt"/>
              <a:cs typeface="Times New Roman" pitchFamily="18" charset="0"/>
            </a:rPr>
            <a:t>el 65% </a:t>
          </a:r>
          <a:r>
            <a:rPr lang="es-ES_tradnl" sz="1200" b="0" i="1" baseline="0">
              <a:latin typeface="+mn-lt"/>
              <a:cs typeface="Times New Roman" pitchFamily="18" charset="0"/>
            </a:rPr>
            <a:t>fueron efectuadas a través de un celular.</a:t>
          </a:r>
          <a:endParaRPr lang="es-ES_tradnl" sz="1200" b="0" i="1">
            <a:latin typeface="+mn-lt"/>
            <a:cs typeface="Times New Roman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0"/>
  <sheetViews>
    <sheetView tabSelected="1" view="pageBreakPreview" zoomScaleSheetLayoutView="100" workbookViewId="0"/>
  </sheetViews>
  <sheetFormatPr baseColWidth="10" defaultRowHeight="15"/>
  <cols>
    <col min="1" max="1" width="17.42578125" style="10" customWidth="1"/>
    <col min="2" max="15" width="7.85546875" style="11" customWidth="1"/>
    <col min="16" max="16" width="11.42578125" style="10"/>
    <col min="17" max="17" width="11.85546875" style="10" bestFit="1" customWidth="1"/>
    <col min="18" max="16384" width="11.42578125" style="10"/>
  </cols>
  <sheetData>
    <row r="1" spans="1:25" s="2" customFormat="1" ht="21">
      <c r="A1" s="1" t="s">
        <v>0</v>
      </c>
    </row>
    <row r="2" spans="1:25" s="4" customFormat="1" ht="6" customHeight="1">
      <c r="A2" s="3"/>
    </row>
    <row r="3" spans="1:25" s="6" customFormat="1" ht="15.7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5" s="9" customFormat="1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25" ht="6" customHeight="1" thickBot="1"/>
    <row r="6" spans="1:25" s="13" customFormat="1" ht="30.75" customHeight="1" thickBot="1">
      <c r="A6" s="12" t="s">
        <v>3</v>
      </c>
      <c r="B6" s="12" t="s">
        <v>4</v>
      </c>
      <c r="C6" s="12" t="s">
        <v>5</v>
      </c>
      <c r="D6" s="12" t="s">
        <v>6</v>
      </c>
      <c r="E6" s="12" t="s">
        <v>7</v>
      </c>
      <c r="F6" s="12" t="s">
        <v>8</v>
      </c>
      <c r="G6" s="12" t="s">
        <v>9</v>
      </c>
      <c r="H6" s="12" t="s">
        <v>10</v>
      </c>
      <c r="I6" s="12" t="s">
        <v>11</v>
      </c>
      <c r="J6" s="12" t="s">
        <v>12</v>
      </c>
      <c r="K6" s="12" t="s">
        <v>13</v>
      </c>
      <c r="L6" s="12" t="s">
        <v>14</v>
      </c>
      <c r="M6" s="12" t="s">
        <v>15</v>
      </c>
      <c r="N6" s="12" t="s">
        <v>16</v>
      </c>
      <c r="O6" s="12" t="s">
        <v>17</v>
      </c>
    </row>
    <row r="7" spans="1:25" ht="16.5" customHeight="1">
      <c r="A7" s="14" t="s">
        <v>18</v>
      </c>
      <c r="B7" s="15">
        <v>282</v>
      </c>
      <c r="C7" s="16">
        <v>199</v>
      </c>
      <c r="D7" s="16">
        <v>240</v>
      </c>
      <c r="E7" s="16">
        <v>201</v>
      </c>
      <c r="F7" s="16">
        <v>153</v>
      </c>
      <c r="G7" s="16">
        <v>150</v>
      </c>
      <c r="H7" s="16">
        <v>132</v>
      </c>
      <c r="I7" s="16">
        <v>114</v>
      </c>
      <c r="J7" s="16">
        <v>136</v>
      </c>
      <c r="K7" s="16">
        <v>149</v>
      </c>
      <c r="L7" s="16">
        <v>208</v>
      </c>
      <c r="M7" s="16">
        <v>0</v>
      </c>
      <c r="N7" s="17">
        <f>SUM(B7:M7)</f>
        <v>1964</v>
      </c>
      <c r="O7" s="18">
        <f>N7/$N$11*100</f>
        <v>5.9894483242353092</v>
      </c>
      <c r="P7" s="15"/>
      <c r="Q7" s="16"/>
      <c r="R7" s="16"/>
      <c r="S7" s="16"/>
      <c r="T7" s="16"/>
      <c r="U7" s="16"/>
      <c r="V7" s="16"/>
      <c r="W7" s="16"/>
      <c r="X7" s="16"/>
      <c r="Y7" s="16"/>
    </row>
    <row r="8" spans="1:25" ht="16.5" customHeight="1">
      <c r="A8" s="19" t="s">
        <v>19</v>
      </c>
      <c r="B8" s="20">
        <v>869</v>
      </c>
      <c r="C8" s="16">
        <v>841</v>
      </c>
      <c r="D8" s="16">
        <v>1007</v>
      </c>
      <c r="E8" s="16">
        <v>876</v>
      </c>
      <c r="F8" s="16">
        <v>656</v>
      </c>
      <c r="G8" s="16">
        <v>651</v>
      </c>
      <c r="H8" s="16">
        <v>616</v>
      </c>
      <c r="I8" s="16">
        <v>597</v>
      </c>
      <c r="J8" s="16">
        <v>736</v>
      </c>
      <c r="K8" s="16">
        <v>699</v>
      </c>
      <c r="L8" s="16">
        <v>1354</v>
      </c>
      <c r="M8" s="16">
        <v>0</v>
      </c>
      <c r="N8" s="17">
        <f>SUM(B8:M8)</f>
        <v>8902</v>
      </c>
      <c r="O8" s="18">
        <f>N8/$N$11*100</f>
        <v>27.147692964532951</v>
      </c>
      <c r="P8" s="15"/>
      <c r="Q8" s="16"/>
      <c r="R8" s="16"/>
      <c r="S8" s="16"/>
      <c r="T8" s="16"/>
      <c r="U8" s="16"/>
      <c r="V8" s="16"/>
      <c r="W8" s="16"/>
      <c r="X8" s="16"/>
      <c r="Y8" s="16"/>
    </row>
    <row r="9" spans="1:25" ht="16.5" customHeight="1">
      <c r="A9" s="21" t="s">
        <v>20</v>
      </c>
      <c r="B9" s="15">
        <v>1998</v>
      </c>
      <c r="C9" s="16">
        <v>1889</v>
      </c>
      <c r="D9" s="16">
        <v>2312</v>
      </c>
      <c r="E9" s="16">
        <v>1929</v>
      </c>
      <c r="F9" s="16">
        <v>1734</v>
      </c>
      <c r="G9" s="16">
        <v>1838</v>
      </c>
      <c r="H9" s="16">
        <v>1593</v>
      </c>
      <c r="I9" s="16">
        <v>1726</v>
      </c>
      <c r="J9" s="16">
        <v>1760</v>
      </c>
      <c r="K9" s="16">
        <v>1805</v>
      </c>
      <c r="L9" s="16">
        <v>2549</v>
      </c>
      <c r="M9" s="16">
        <v>0</v>
      </c>
      <c r="N9" s="17">
        <f>SUM(B9:M9)</f>
        <v>21133</v>
      </c>
      <c r="O9" s="18">
        <f>N9/$N$11*100</f>
        <v>64.44756183099021</v>
      </c>
      <c r="P9" s="15"/>
      <c r="Q9" s="16"/>
      <c r="R9" s="16"/>
      <c r="S9" s="16"/>
      <c r="T9" s="16"/>
      <c r="U9" s="16"/>
      <c r="V9" s="16"/>
      <c r="W9" s="16"/>
      <c r="X9" s="16"/>
      <c r="Y9" s="16"/>
    </row>
    <row r="10" spans="1:25" ht="16.5" customHeight="1">
      <c r="A10" s="22" t="s">
        <v>21</v>
      </c>
      <c r="B10" s="15">
        <v>24</v>
      </c>
      <c r="C10" s="16">
        <v>50</v>
      </c>
      <c r="D10" s="16">
        <v>107</v>
      </c>
      <c r="E10" s="16">
        <v>89</v>
      </c>
      <c r="F10" s="16">
        <v>95</v>
      </c>
      <c r="G10" s="16">
        <v>83</v>
      </c>
      <c r="H10" s="16">
        <v>42</v>
      </c>
      <c r="I10" s="16">
        <v>60</v>
      </c>
      <c r="J10" s="16">
        <v>70</v>
      </c>
      <c r="K10" s="16">
        <v>74</v>
      </c>
      <c r="L10" s="16">
        <v>98</v>
      </c>
      <c r="M10" s="16">
        <v>0</v>
      </c>
      <c r="N10" s="17">
        <f>SUM(B10:M10)</f>
        <v>792</v>
      </c>
      <c r="O10" s="18">
        <f>N10/$N$11*100</f>
        <v>2.41529688024153</v>
      </c>
      <c r="P10" s="15"/>
      <c r="Q10" s="16"/>
      <c r="R10" s="16"/>
      <c r="S10" s="16"/>
      <c r="T10" s="16"/>
      <c r="U10" s="16"/>
      <c r="V10" s="16"/>
      <c r="W10" s="16"/>
      <c r="X10" s="16"/>
      <c r="Y10" s="16"/>
    </row>
    <row r="11" spans="1:25" s="26" customFormat="1" ht="24.75" customHeight="1" thickBot="1">
      <c r="A11" s="23" t="s">
        <v>16</v>
      </c>
      <c r="B11" s="24">
        <f>SUM(B7:B10)</f>
        <v>3173</v>
      </c>
      <c r="C11" s="24">
        <f t="shared" ref="C11:N11" si="0">SUM(C7:C10)</f>
        <v>2979</v>
      </c>
      <c r="D11" s="24">
        <f t="shared" si="0"/>
        <v>3666</v>
      </c>
      <c r="E11" s="24">
        <f t="shared" si="0"/>
        <v>3095</v>
      </c>
      <c r="F11" s="24">
        <f t="shared" si="0"/>
        <v>2638</v>
      </c>
      <c r="G11" s="24">
        <f t="shared" si="0"/>
        <v>2722</v>
      </c>
      <c r="H11" s="24">
        <f t="shared" si="0"/>
        <v>2383</v>
      </c>
      <c r="I11" s="24">
        <f t="shared" si="0"/>
        <v>2497</v>
      </c>
      <c r="J11" s="24">
        <f t="shared" si="0"/>
        <v>2702</v>
      </c>
      <c r="K11" s="24">
        <f t="shared" si="0"/>
        <v>2727</v>
      </c>
      <c r="L11" s="24">
        <f t="shared" si="0"/>
        <v>4209</v>
      </c>
      <c r="M11" s="24">
        <f t="shared" si="0"/>
        <v>0</v>
      </c>
      <c r="N11" s="24">
        <f t="shared" si="0"/>
        <v>32791</v>
      </c>
      <c r="O11" s="25">
        <v>1</v>
      </c>
    </row>
    <row r="12" spans="1:25">
      <c r="A12" s="27" t="s">
        <v>22</v>
      </c>
    </row>
    <row r="13" spans="1:25" s="27" customFormat="1" ht="11.25">
      <c r="A13" s="27" t="s">
        <v>23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25" s="27" customFormat="1" ht="11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</row>
    <row r="30" spans="7:7">
      <c r="G30" s="30" t="s">
        <v>22</v>
      </c>
    </row>
  </sheetData>
  <mergeCells count="1">
    <mergeCell ref="A3:O3"/>
  </mergeCells>
  <printOptions horizontalCentered="1"/>
  <pageMargins left="0.78740157480314965" right="0.59055118110236227" top="0.74803149606299213" bottom="0.47244094488188981" header="0.31496062992125984" footer="0.31496062992125984"/>
  <pageSetup paperSize="9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C4.2.4.4</vt:lpstr>
      <vt:lpstr>C4.2.4.4!Área_de_impresión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2011-12-26T21:05:42Z</dcterms:created>
  <dcterms:modified xsi:type="dcterms:W3CDTF">2011-12-26T21:05:52Z</dcterms:modified>
</cp:coreProperties>
</file>