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4.4.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C4.4.1!#REF!</definedName>
    <definedName name="ABANCAY" localSheetId="0">[1]LISTAS!#REF!</definedName>
    <definedName name="ABANCAY">[1]LISTAS!#REF!</definedName>
    <definedName name="_xlnm.Print_Area" localSheetId="0">C4.4.1!$A$1:$G$52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 localSheetId="0">#REF!</definedName>
    <definedName name="DIST">#REF!</definedName>
    <definedName name="DISTRITO">[1]LISTAS!$O$3:$O$45</definedName>
    <definedName name="DPTO" localSheetId="0">#REF!</definedName>
    <definedName name="DPTO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 localSheetId="0">#REF!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 localSheetId="0">[1]LISTAS!#REF!</definedName>
    <definedName name="PROVINCIA">[1]LISTAS!#REF!</definedName>
    <definedName name="RESPUESTA">[1]LISTAS!$B$3:$B$5</definedName>
    <definedName name="SEXO" localSheetId="0">[1]LISTAS!#REF!</definedName>
    <definedName name="SEXO">[1]LISTAS!#REF!</definedName>
    <definedName name="SITUACION">[1]LISTAS!$H$3:$H$9</definedName>
    <definedName name="VINCULO">[1]LISTAS!$F$3:$F$23</definedName>
    <definedName name="VINCULO_A" localSheetId="0">[1]LISTAS!#REF!</definedName>
    <definedName name="VINCULO_A">[1]LISTAS!#REF!</definedName>
    <definedName name="w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D19" i="1"/>
  <c r="C19"/>
  <c r="B18"/>
  <c r="B17"/>
  <c r="B16"/>
  <c r="B15"/>
  <c r="B14"/>
  <c r="B13"/>
  <c r="B12"/>
  <c r="B11"/>
  <c r="B10"/>
  <c r="B9"/>
  <c r="B8"/>
  <c r="B7"/>
  <c r="B19" s="1"/>
  <c r="B20" s="1"/>
  <c r="D20" l="1"/>
  <c r="C20"/>
</calcChain>
</file>

<file path=xl/sharedStrings.xml><?xml version="1.0" encoding="utf-8"?>
<sst xmlns="http://schemas.openxmlformats.org/spreadsheetml/2006/main" count="24" uniqueCount="22">
  <si>
    <t>Cuadro Nº 4.4.1</t>
  </si>
  <si>
    <t>CASOS DERIVADOS POR VIOLENCIA FAMILIAR Y SEXUAL, SEGÚN SEXO DE LA VICTIMA Y MES</t>
  </si>
  <si>
    <t>Periodo: Enero - Noviembre 2011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</si>
  <si>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</si>
  <si>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</si>
  <si>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</si>
  <si>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</si>
  <si>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</si>
  <si>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</si>
  <si>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</si>
  <si>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</si>
  <si>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</si>
  <si>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</si>
  <si>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</si>
  <si>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</si>
  <si>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</si>
  <si>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</si>
  <si>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</si>
  <si>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</si>
  <si>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</si>
  <si>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Fuente: Sistema de Registro de Casos Derivados por los Centros de Referencia de Lucha contra la VFS de las S.B.P. y J.P.S.</t>
  </si>
  <si>
    <t>Elaboración: Unidad Gerencial de Diversificación de Servicios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</si>
</sst>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1" fillId="0" borderId="0" applyBorder="0" applyProtection="0"/>
    <xf numFmtId="0" fontId="1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3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9" fillId="2" borderId="2" xfId="0" applyFont="1" applyFill="1" applyBorder="1"/>
    <xf numFmtId="3" fontId="9" fillId="2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0" fontId="9" fillId="2" borderId="3" xfId="0" applyFont="1" applyFill="1" applyBorder="1"/>
    <xf numFmtId="0" fontId="8" fillId="2" borderId="4" xfId="0" applyFont="1" applyFill="1" applyBorder="1" applyAlignment="1">
      <alignment horizontal="justify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8" fillId="2" borderId="1" xfId="0" applyFont="1" applyFill="1" applyBorder="1"/>
    <xf numFmtId="9" fontId="8" fillId="2" borderId="1" xfId="1" applyFont="1" applyFill="1" applyBorder="1" applyAlignment="1">
      <alignment horizontal="center"/>
    </xf>
    <xf numFmtId="9" fontId="8" fillId="5" borderId="0" xfId="1" applyFont="1" applyFill="1" applyBorder="1" applyAlignment="1">
      <alignment horizontal="center"/>
    </xf>
    <xf numFmtId="0" fontId="10" fillId="2" borderId="0" xfId="0" applyFont="1" applyFill="1" applyAlignment="1">
      <alignment horizontal="left"/>
    </xf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baseline="0"/>
              <a:t>Gráfico N° 4.4.1</a:t>
            </a:r>
            <a:endParaRPr lang="es-PE" sz="900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baseline="0"/>
              <a:t>CASOS DERIVADOS POR VIOLENCIA FAMILIAR Y SEXUAL, SEGÚN SEXO DE LA VICTIMA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baseline="0"/>
              <a:t>Ene - Nov 2011</a:t>
            </a:r>
            <a:endParaRPr lang="es-PE" sz="900"/>
          </a:p>
        </c:rich>
      </c:tx>
      <c:layout>
        <c:manualLayout>
          <c:xMode val="edge"/>
          <c:yMode val="edge"/>
          <c:x val="0.12246982505113287"/>
          <c:y val="5.01688840619060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939934828928518E-2"/>
          <c:y val="0.23048922676469899"/>
          <c:w val="0.85917852909940784"/>
          <c:h val="0.53140171631538879"/>
        </c:manualLayout>
      </c:layout>
      <c:barChart>
        <c:barDir val="col"/>
        <c:grouping val="stacked"/>
        <c:ser>
          <c:idx val="0"/>
          <c:order val="0"/>
          <c:tx>
            <c:strRef>
              <c:f>C4.4.1!$C$6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showVal val="1"/>
          </c:dLbls>
          <c:cat>
            <c:strRef>
              <c:f>C4.4.1!$A$7:$A$17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C4.4.1!$C$7:$C$17</c:f>
              <c:numCache>
                <c:formatCode>#,##0</c:formatCode>
                <c:ptCount val="11"/>
                <c:pt idx="0">
                  <c:v>119</c:v>
                </c:pt>
                <c:pt idx="1">
                  <c:v>85</c:v>
                </c:pt>
                <c:pt idx="2">
                  <c:v>97</c:v>
                </c:pt>
                <c:pt idx="3">
                  <c:v>70</c:v>
                </c:pt>
                <c:pt idx="4">
                  <c:v>82</c:v>
                </c:pt>
                <c:pt idx="5">
                  <c:v>94</c:v>
                </c:pt>
                <c:pt idx="6">
                  <c:v>81</c:v>
                </c:pt>
                <c:pt idx="7">
                  <c:v>84</c:v>
                </c:pt>
                <c:pt idx="8">
                  <c:v>72</c:v>
                </c:pt>
                <c:pt idx="9">
                  <c:v>75</c:v>
                </c:pt>
                <c:pt idx="10">
                  <c:v>50</c:v>
                </c:pt>
              </c:numCache>
            </c:numRef>
          </c:val>
        </c:ser>
        <c:ser>
          <c:idx val="1"/>
          <c:order val="1"/>
          <c:tx>
            <c:strRef>
              <c:f>C4.4.1!$D$6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sz="900" b="1">
                    <a:latin typeface="Arial Narrow" pitchFamily="34" charset="0"/>
                  </a:defRPr>
                </a:pPr>
                <a:endParaRPr lang="es-PE"/>
              </a:p>
            </c:txPr>
            <c:showVal val="1"/>
          </c:dLbls>
          <c:cat>
            <c:strRef>
              <c:f>C4.4.1!$A$7:$A$17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C4.4.1!$D$7:$D$17</c:f>
              <c:numCache>
                <c:formatCode>#,##0</c:formatCode>
                <c:ptCount val="11"/>
                <c:pt idx="0">
                  <c:v>17</c:v>
                </c:pt>
                <c:pt idx="1">
                  <c:v>18</c:v>
                </c:pt>
                <c:pt idx="2">
                  <c:v>13</c:v>
                </c:pt>
                <c:pt idx="3">
                  <c:v>15</c:v>
                </c:pt>
                <c:pt idx="4">
                  <c:v>30</c:v>
                </c:pt>
                <c:pt idx="5">
                  <c:v>20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25</c:v>
                </c:pt>
                <c:pt idx="10">
                  <c:v>5</c:v>
                </c:pt>
              </c:numCache>
            </c:numRef>
          </c:val>
        </c:ser>
        <c:dLbls>
          <c:showVal val="1"/>
        </c:dLbls>
        <c:gapWidth val="95"/>
        <c:overlap val="100"/>
        <c:axId val="85670912"/>
        <c:axId val="85680896"/>
      </c:barChart>
      <c:catAx>
        <c:axId val="85670912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5680896"/>
        <c:crosses val="autoZero"/>
        <c:auto val="1"/>
        <c:lblAlgn val="ctr"/>
        <c:lblOffset val="100"/>
        <c:tickLblSkip val="1"/>
        <c:tickMarkSkip val="1"/>
      </c:catAx>
      <c:valAx>
        <c:axId val="85680896"/>
        <c:scaling>
          <c:orientation val="minMax"/>
        </c:scaling>
        <c:delete val="1"/>
        <c:axPos val="l"/>
        <c:numFmt formatCode="#,##0" sourceLinked="1"/>
        <c:tickLblPos val="nextTo"/>
        <c:crossAx val="85670912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t"/>
      <c:layout>
        <c:manualLayout>
          <c:xMode val="edge"/>
          <c:yMode val="edge"/>
          <c:x val="0.36906907539567607"/>
          <c:y val="0.88906941804688233"/>
          <c:w val="0.28013834391102449"/>
          <c:h val="8.070486016834109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PE"/>
        </a:p>
      </c:txPr>
    </c:legend>
    <c:plotVisOnly val="1"/>
    <c:dispBlanksAs val="gap"/>
  </c:chart>
  <c:spPr>
    <a:solidFill>
      <a:srgbClr val="FFFFFF"/>
    </a:solidFill>
    <a:ln w="19050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55" r="0.7500000000000015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23</xdr:row>
      <xdr:rowOff>38100</xdr:rowOff>
    </xdr:from>
    <xdr:to>
      <xdr:col>6</xdr:col>
      <xdr:colOff>714375</xdr:colOff>
      <xdr:row>40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11907</xdr:colOff>
      <xdr:row>43</xdr:row>
      <xdr:rowOff>11907</xdr:rowOff>
    </xdr:from>
    <xdr:ext cx="5786437" cy="1179893"/>
    <xdr:sp macro="" textlink="">
      <xdr:nvSpPr>
        <xdr:cNvPr id="3" name="2 CuadroTexto"/>
        <xdr:cNvSpPr txBox="1"/>
      </xdr:nvSpPr>
      <xdr:spPr>
        <a:xfrm>
          <a:off x="11907" y="7898607"/>
          <a:ext cx="5786437" cy="1179893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1,099 </a:t>
          </a:r>
          <a:r>
            <a:rPr lang="es-ES_tradnl" sz="1200" b="0" i="1" baseline="0">
              <a:latin typeface="+mn-lt"/>
              <a:cs typeface="Times New Roman" pitchFamily="18" charset="0"/>
            </a:rPr>
            <a:t>casos derivados por violencia familiar y sexual , de los cuales el  </a:t>
          </a:r>
          <a:r>
            <a:rPr lang="es-ES_tradnl" sz="1200" b="1" i="1" baseline="0">
              <a:latin typeface="+mn-lt"/>
              <a:cs typeface="Times New Roman" pitchFamily="18" charset="0"/>
            </a:rPr>
            <a:t>83% </a:t>
          </a:r>
          <a:r>
            <a:rPr lang="es-ES_tradnl" sz="1200" b="0" i="1" baseline="0">
              <a:latin typeface="+mn-lt"/>
              <a:cs typeface="Times New Roman" pitchFamily="18" charset="0"/>
            </a:rPr>
            <a:t>de los casos son del sexo femenino y el </a:t>
          </a:r>
          <a:r>
            <a:rPr lang="es-ES_tradnl" sz="1200" b="1" i="1" baseline="0">
              <a:latin typeface="+mn-lt"/>
              <a:cs typeface="Times New Roman" pitchFamily="18" charset="0"/>
            </a:rPr>
            <a:t>17%</a:t>
          </a:r>
          <a:r>
            <a:rPr lang="es-ES_tradnl" sz="1200" b="0" i="1" baseline="0">
              <a:latin typeface="+mn-lt"/>
              <a:cs typeface="Times New Roman" pitchFamily="18" charset="0"/>
            </a:rPr>
            <a:t> son del sexo masculino.</a:t>
          </a:r>
          <a:endParaRPr lang="es-ES_tradnl" sz="1200" b="0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BreakPreview" zoomScale="80" zoomScaleNormal="80" zoomScaleSheetLayoutView="80" workbookViewId="0"/>
  </sheetViews>
  <sheetFormatPr baseColWidth="10" defaultRowHeight="12.75"/>
  <cols>
    <col min="1" max="1" width="12" style="3" customWidth="1"/>
    <col min="2" max="7" width="12.7109375" style="3" customWidth="1"/>
    <col min="8" max="16384" width="11.42578125" style="3"/>
  </cols>
  <sheetData>
    <row r="1" spans="1:7" ht="15" customHeight="1">
      <c r="A1" s="1" t="s">
        <v>0</v>
      </c>
      <c r="B1" s="2"/>
      <c r="C1" s="2"/>
      <c r="D1" s="2"/>
      <c r="E1" s="2"/>
      <c r="F1" s="2"/>
      <c r="G1" s="2"/>
    </row>
    <row r="2" spans="1:7" ht="6" customHeight="1">
      <c r="B2" s="2"/>
      <c r="C2" s="2"/>
      <c r="D2" s="2"/>
      <c r="E2" s="2"/>
      <c r="F2" s="2"/>
      <c r="G2" s="2"/>
    </row>
    <row r="3" spans="1:7" ht="33" customHeight="1">
      <c r="A3" s="4" t="s">
        <v>1</v>
      </c>
      <c r="B3" s="5"/>
      <c r="C3" s="5"/>
      <c r="D3" s="5"/>
      <c r="E3" s="5"/>
      <c r="F3" s="5"/>
      <c r="G3" s="5"/>
    </row>
    <row r="4" spans="1:7" ht="15" customHeight="1">
      <c r="A4" s="6" t="s">
        <v>2</v>
      </c>
      <c r="B4" s="2"/>
      <c r="C4" s="2"/>
      <c r="D4" s="2"/>
      <c r="E4" s="2"/>
      <c r="F4" s="2"/>
      <c r="G4" s="2"/>
    </row>
    <row r="5" spans="1:7" ht="6" customHeight="1" thickBot="1">
      <c r="A5" s="6"/>
      <c r="B5" s="2"/>
      <c r="C5" s="2"/>
      <c r="D5" s="2"/>
      <c r="E5" s="2"/>
      <c r="F5" s="2"/>
      <c r="G5" s="2"/>
    </row>
    <row r="6" spans="1:7" ht="24.75" customHeight="1" thickBot="1">
      <c r="A6" s="7" t="s">
        <v>3</v>
      </c>
      <c r="B6" s="8" t="s">
        <v>4</v>
      </c>
      <c r="C6" s="8" t="s">
        <v>5</v>
      </c>
      <c r="D6" s="8" t="s">
        <v>6</v>
      </c>
      <c r="E6" s="9"/>
      <c r="F6" s="9"/>
      <c r="G6" s="9"/>
    </row>
    <row r="7" spans="1:7" ht="15.95" customHeight="1">
      <c r="A7" s="10" t="s">
        <v>7</v>
      </c>
      <c r="B7" s="11">
        <f>SUM(C7:D7)</f>
        <v>136</v>
      </c>
      <c r="C7" s="11">
        <v>119</v>
      </c>
      <c r="D7" s="11">
        <v>17</v>
      </c>
      <c r="E7" s="12"/>
      <c r="F7" s="12"/>
      <c r="G7" s="12"/>
    </row>
    <row r="8" spans="1:7" ht="15.95" customHeight="1">
      <c r="A8" s="13" t="s">
        <v>8</v>
      </c>
      <c r="B8" s="11">
        <f t="shared" ref="B8:B18" si="0">SUM(C8:D8)</f>
        <v>103</v>
      </c>
      <c r="C8" s="11">
        <v>85</v>
      </c>
      <c r="D8" s="11">
        <v>18</v>
      </c>
      <c r="E8" s="12"/>
      <c r="F8" s="12"/>
      <c r="G8" s="12"/>
    </row>
    <row r="9" spans="1:7" ht="15.95" customHeight="1">
      <c r="A9" s="13" t="s">
        <v>9</v>
      </c>
      <c r="B9" s="11">
        <f t="shared" si="0"/>
        <v>110</v>
      </c>
      <c r="C9" s="11">
        <v>97</v>
      </c>
      <c r="D9" s="11">
        <v>13</v>
      </c>
      <c r="E9" s="12"/>
      <c r="F9" s="12"/>
      <c r="G9" s="12"/>
    </row>
    <row r="10" spans="1:7" ht="15.95" customHeight="1">
      <c r="A10" s="13" t="s">
        <v>10</v>
      </c>
      <c r="B10" s="11">
        <f t="shared" si="0"/>
        <v>85</v>
      </c>
      <c r="C10" s="11">
        <v>70</v>
      </c>
      <c r="D10" s="11">
        <v>15</v>
      </c>
      <c r="E10" s="12"/>
      <c r="F10" s="12"/>
      <c r="G10" s="12"/>
    </row>
    <row r="11" spans="1:7" ht="15.95" customHeight="1">
      <c r="A11" s="13" t="s">
        <v>11</v>
      </c>
      <c r="B11" s="11">
        <f t="shared" si="0"/>
        <v>112</v>
      </c>
      <c r="C11" s="11">
        <v>82</v>
      </c>
      <c r="D11" s="11">
        <v>30</v>
      </c>
      <c r="E11" s="12"/>
      <c r="F11" s="12"/>
      <c r="G11" s="12"/>
    </row>
    <row r="12" spans="1:7" ht="15.95" customHeight="1">
      <c r="A12" s="13" t="s">
        <v>12</v>
      </c>
      <c r="B12" s="11">
        <f t="shared" si="0"/>
        <v>114</v>
      </c>
      <c r="C12" s="11">
        <v>94</v>
      </c>
      <c r="D12" s="11">
        <v>20</v>
      </c>
      <c r="E12" s="12"/>
      <c r="F12" s="12"/>
      <c r="G12" s="12"/>
    </row>
    <row r="13" spans="1:7" ht="15.95" customHeight="1">
      <c r="A13" s="13" t="s">
        <v>13</v>
      </c>
      <c r="B13" s="11">
        <f t="shared" si="0"/>
        <v>97</v>
      </c>
      <c r="C13" s="11">
        <v>81</v>
      </c>
      <c r="D13" s="11">
        <v>16</v>
      </c>
      <c r="E13" s="12"/>
      <c r="F13" s="12"/>
      <c r="G13" s="12"/>
    </row>
    <row r="14" spans="1:7" ht="15.95" customHeight="1">
      <c r="A14" s="13" t="s">
        <v>14</v>
      </c>
      <c r="B14" s="11">
        <f t="shared" si="0"/>
        <v>100</v>
      </c>
      <c r="C14" s="11">
        <v>84</v>
      </c>
      <c r="D14" s="11">
        <v>16</v>
      </c>
      <c r="E14" s="12"/>
      <c r="F14" s="12"/>
      <c r="G14" s="12"/>
    </row>
    <row r="15" spans="1:7" ht="15.95" customHeight="1">
      <c r="A15" s="13" t="s">
        <v>15</v>
      </c>
      <c r="B15" s="11">
        <f t="shared" si="0"/>
        <v>87</v>
      </c>
      <c r="C15" s="11">
        <v>72</v>
      </c>
      <c r="D15" s="11">
        <v>15</v>
      </c>
      <c r="E15" s="12"/>
      <c r="F15" s="12"/>
      <c r="G15" s="12"/>
    </row>
    <row r="16" spans="1:7" ht="15.95" customHeight="1">
      <c r="A16" s="13" t="s">
        <v>16</v>
      </c>
      <c r="B16" s="11">
        <f t="shared" si="0"/>
        <v>100</v>
      </c>
      <c r="C16" s="11">
        <v>75</v>
      </c>
      <c r="D16" s="11">
        <v>25</v>
      </c>
      <c r="E16" s="12"/>
      <c r="F16" s="12"/>
      <c r="G16" s="12"/>
    </row>
    <row r="17" spans="1:7" ht="15.95" customHeight="1">
      <c r="A17" s="13" t="s">
        <v>17</v>
      </c>
      <c r="B17" s="11">
        <f>SUM(C17:D17)</f>
        <v>55</v>
      </c>
      <c r="C17" s="11">
        <v>50</v>
      </c>
      <c r="D17" s="11">
        <v>5</v>
      </c>
      <c r="E17" s="12"/>
      <c r="F17" s="12"/>
      <c r="G17" s="12"/>
    </row>
    <row r="18" spans="1:7" ht="15.95" customHeight="1">
      <c r="A18" s="13" t="s">
        <v>18</v>
      </c>
      <c r="B18" s="11">
        <f t="shared" si="0"/>
        <v>0</v>
      </c>
      <c r="C18" s="11">
        <v>0</v>
      </c>
      <c r="D18" s="11">
        <v>0</v>
      </c>
      <c r="E18" s="12"/>
      <c r="F18" s="12"/>
      <c r="G18" s="12"/>
    </row>
    <row r="19" spans="1:7" s="17" customFormat="1" ht="23.25" customHeight="1" thickBot="1">
      <c r="A19" s="14" t="s">
        <v>4</v>
      </c>
      <c r="B19" s="15">
        <f>SUM(B7:B18)</f>
        <v>1099</v>
      </c>
      <c r="C19" s="15">
        <f>SUM(C7:C18)</f>
        <v>909</v>
      </c>
      <c r="D19" s="15">
        <f>SUM(D7:D18)</f>
        <v>190</v>
      </c>
      <c r="E19" s="16"/>
      <c r="F19" s="16"/>
      <c r="G19" s="16"/>
    </row>
    <row r="20" spans="1:7" ht="15.95" customHeight="1" thickBot="1">
      <c r="A20" s="18" t="s">
        <v>19</v>
      </c>
      <c r="B20" s="19">
        <f>B19/$B$19</f>
        <v>1</v>
      </c>
      <c r="C20" s="19">
        <f>C19/$B$19</f>
        <v>0.82711555959963601</v>
      </c>
      <c r="D20" s="19">
        <f>D19/$B$19</f>
        <v>0.17288444040036396</v>
      </c>
      <c r="E20" s="20"/>
      <c r="F20" s="20"/>
      <c r="G20" s="20"/>
    </row>
    <row r="21" spans="1:7">
      <c r="A21" s="3" t="s">
        <v>20</v>
      </c>
      <c r="B21" s="21"/>
    </row>
    <row r="22" spans="1:7">
      <c r="A22" s="3" t="s">
        <v>21</v>
      </c>
    </row>
    <row r="42" spans="1:1">
      <c r="A42" s="3" t="s">
        <v>20</v>
      </c>
    </row>
  </sheetData>
  <mergeCells count="1">
    <mergeCell ref="A3:G3"/>
  </mergeCells>
  <printOptions horizontalCentered="1"/>
  <pageMargins left="0.78740157480314965" right="0.59055118110236227" top="1.0236220472440944" bottom="0.59055118110236227" header="0" footer="0"/>
  <pageSetup paperSize="9" orientation="portrait" r:id="rId1"/>
  <headerFooter alignWithMargins="0">
    <oddFooter>&amp;CPág.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C4.4.1</vt:lpstr>
      <vt:lpstr>C4.4.1!Área_de_impresión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2011-12-26T21:08:13Z</dcterms:created>
  <dcterms:modified xsi:type="dcterms:W3CDTF">2011-12-26T21:08:30Z</dcterms:modified>
</cp:coreProperties>
</file>