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5.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BANCAY">[1]LISTAS!#REF!</definedName>
    <definedName name="_xlnm.Print_Area" localSheetId="0">C4.5.4!$A$1:$F$46</definedName>
    <definedName name="AUTORIA">[1]LISTAS!$S$3:$S$5</definedName>
    <definedName name="CEM">[1]LISTAS!$C$3:$C$116</definedName>
    <definedName name="DEPA">[1]LISTAS!$M$3:$M$27</definedName>
    <definedName name="dia">[2]Base!$D$1</definedName>
    <definedName name="DIST">#REF!</definedName>
    <definedName name="DISTRITO">[1]LISTAS!$O$3:$O$45</definedName>
    <definedName name="DPTO">#REF!</definedName>
    <definedName name="GÉNERO">#REF!</definedName>
    <definedName name="genero1">#REF!</definedName>
    <definedName name="HIJOS">[1]LISTAS!$I$3:$I$20</definedName>
    <definedName name="HOMICIDIO">[1]LISTAS!$R$3:$R$5</definedName>
    <definedName name="HOMICIDIO1">[5]LISTAS!$R$3:$R$5</definedName>
    <definedName name="LABOR">#REF!</definedName>
    <definedName name="LUGAR">[1]LISTAS!$G$3:$G$12</definedName>
    <definedName name="Marca_temporal">[2]Base!$B$1</definedName>
    <definedName name="MEDIDAS">[1]LISTAS!$T$3:$T$12</definedName>
    <definedName name="MES">[1]LISTAS!$E$3:$E$14</definedName>
    <definedName name="PROV">[1]LISTAS!$N$3:$N$22</definedName>
    <definedName name="PROVINCIA">[1]LISTAS!#REF!</definedName>
    <definedName name="RESPUESTA">[1]LISTAS!$B$3:$B$5</definedName>
    <definedName name="SEXO">[1]LISTAS!#REF!</definedName>
    <definedName name="SITUACION">[1]LISTAS!$H$3:$H$9</definedName>
    <definedName name="VINCULO">[1]LISTAS!$F$3:$F$23</definedName>
    <definedName name="VINCULO_A">[1]LISTAS!#REF!</definedName>
    <definedName name="ZONA">[1]LISTAS!$Q$3:$Q$5</definedName>
  </definedNames>
  <calcPr calcId="124519"/>
</workbook>
</file>

<file path=xl/calcChain.xml><?xml version="1.0" encoding="utf-8"?>
<calcChain xmlns="http://schemas.openxmlformats.org/spreadsheetml/2006/main">
  <c r="F13" i="1"/>
  <c r="E13"/>
  <c r="D13"/>
  <c r="B12"/>
  <c r="B11"/>
  <c r="B10"/>
  <c r="B9"/>
  <c r="B8"/>
  <c r="B7"/>
  <c r="B13" l="1"/>
  <c r="F14" l="1"/>
  <c r="D14"/>
  <c r="C12"/>
  <c r="C11"/>
  <c r="C10"/>
  <c r="C9"/>
  <c r="C8"/>
  <c r="C7"/>
  <c r="E14"/>
  <c r="C13" l="1"/>
</calcChain>
</file>

<file path=xl/sharedStrings.xml><?xml version="1.0" encoding="utf-8"?>
<sst xmlns="http://schemas.openxmlformats.org/spreadsheetml/2006/main" count="20" uniqueCount="17">
  <si>
    <t>Cuadro Nº 4.5.4</t>
  </si>
  <si>
    <t>CONSULTAS CHAT 100, SEGÚN GRUPOS DE EDAD Y SEXO DEL CONSULTANTE</t>
  </si>
  <si>
    <t>Periodo: Abril - Noviembre 2011</t>
  </si>
  <si>
    <t>Grupo de Edad del Consultante</t>
  </si>
  <si>
    <t>Total</t>
  </si>
  <si>
    <t>%</t>
  </si>
  <si>
    <t>Mujer</t>
  </si>
  <si>
    <t>Hombre</t>
  </si>
  <si>
    <t>Sin dato</t>
  </si>
  <si>
    <t>&lt;  13 años</t>
  </si>
  <si>
    <t>13 a 17 años</t>
  </si>
  <si>
    <t>18 a 25 años</t>
  </si>
  <si>
    <t>26-45 años</t>
  </si>
  <si>
    <t>&gt;= 46 años</t>
  </si>
  <si>
    <t>No especifica</t>
  </si>
  <si>
    <t>Fuente: Sistema de Registro Consultas Chat 100 y Redes Sociales</t>
  </si>
  <si>
    <t>Elaboración: Unidad Gerencial de Diversificación de Servicios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</si>
</sst>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[$-280A]dddd\,\ dd&quot; de &quot;mmmm&quot; de &quot;yy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0" fillId="0" borderId="0" applyBorder="0" applyProtection="0"/>
    <xf numFmtId="0" fontId="11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3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3" fontId="7" fillId="2" borderId="0" xfId="0" applyNumberFormat="1" applyFont="1" applyFill="1" applyBorder="1" applyAlignment="1">
      <alignment horizontal="center"/>
    </xf>
    <xf numFmtId="9" fontId="7" fillId="2" borderId="0" xfId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" fontId="7" fillId="2" borderId="0" xfId="1" applyNumberFormat="1" applyFont="1" applyFill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justify" vertical="center"/>
    </xf>
    <xf numFmtId="0" fontId="8" fillId="2" borderId="3" xfId="0" applyFont="1" applyFill="1" applyBorder="1" applyAlignment="1">
      <alignment horizontal="justify" vertical="center"/>
    </xf>
    <xf numFmtId="3" fontId="8" fillId="2" borderId="0" xfId="0" applyNumberFormat="1" applyFont="1" applyFill="1" applyBorder="1" applyAlignment="1">
      <alignment horizontal="center"/>
    </xf>
    <xf numFmtId="9" fontId="8" fillId="2" borderId="4" xfId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1" fontId="8" fillId="2" borderId="4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/>
    </xf>
    <xf numFmtId="3" fontId="8" fillId="2" borderId="1" xfId="0" applyNumberFormat="1" applyFont="1" applyFill="1" applyBorder="1" applyAlignment="1">
      <alignment horizontal="right" vertical="center"/>
    </xf>
    <xf numFmtId="9" fontId="8" fillId="2" borderId="1" xfId="1" applyFont="1" applyFill="1" applyBorder="1" applyAlignment="1">
      <alignment horizontal="right"/>
    </xf>
    <xf numFmtId="9" fontId="8" fillId="2" borderId="1" xfId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</cellXfs>
  <cellStyles count="23">
    <cellStyle name="Euro" xfId="2"/>
    <cellStyle name="Excel Built-in Normal" xfId="3"/>
    <cellStyle name="Hipervínculo 2" xfId="4"/>
    <cellStyle name="Moneda 2" xfId="5"/>
    <cellStyle name="Normal" xfId="0" builtinId="0"/>
    <cellStyle name="Normal 2" xfId="6"/>
    <cellStyle name="Normal 2 2" xfId="7"/>
    <cellStyle name="Normal 2 2 2" xfId="8"/>
    <cellStyle name="Normal 3" xfId="9"/>
    <cellStyle name="Normal 4" xfId="10"/>
    <cellStyle name="Normal 5" xfId="11"/>
    <cellStyle name="Normal 6" xfId="12"/>
    <cellStyle name="Normal 7" xfId="13"/>
    <cellStyle name="Porcentaje 2" xfId="14"/>
    <cellStyle name="Porcentual" xfId="1" builtinId="5"/>
    <cellStyle name="Porcentual 2" xfId="15"/>
    <cellStyle name="Porcentual 2 2" xfId="16"/>
    <cellStyle name="Porcentual 2 2 2" xfId="17"/>
    <cellStyle name="Porcentual 2 3" xfId="18"/>
    <cellStyle name="Porcentual 2 3 2" xfId="19"/>
    <cellStyle name="Porcentual 2 4" xfId="20"/>
    <cellStyle name="Porcentual 3" xfId="21"/>
    <cellStyle name="Porcentual 4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700" b="1" i="0" baseline="0"/>
              <a:t>Gráfico N° 4.5.4</a:t>
            </a:r>
            <a:endParaRPr lang="es-PE" sz="700"/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700" b="1" i="0" baseline="0"/>
              <a:t>CONSULTAS CHAT 100, SEGÚN SEXO DEL CONSULTANTE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700" b="1" i="0" baseline="0"/>
              <a:t>Ene - Nov 2011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700" b="1" i="0" baseline="0"/>
              <a:t>(Distribución Porcentual)</a:t>
            </a:r>
            <a:endParaRPr lang="es-PE" sz="700"/>
          </a:p>
        </c:rich>
      </c:tx>
      <c:layout>
        <c:manualLayout>
          <c:xMode val="edge"/>
          <c:yMode val="edge"/>
          <c:x val="0.24160792735132713"/>
          <c:y val="1.8893688445684103E-2"/>
        </c:manualLayout>
      </c:layout>
      <c:spPr>
        <a:noFill/>
        <a:ln w="25400">
          <a:noFill/>
        </a:ln>
      </c:spPr>
    </c:title>
    <c:view3D>
      <c:rotX val="30"/>
      <c:perspective val="50"/>
    </c:view3D>
    <c:plotArea>
      <c:layout>
        <c:manualLayout>
          <c:layoutTarget val="inner"/>
          <c:xMode val="edge"/>
          <c:yMode val="edge"/>
          <c:x val="6.4778400026199931E-2"/>
          <c:y val="0.32294818947004689"/>
          <c:w val="0.76636433814757143"/>
          <c:h val="0.60814059684545718"/>
        </c:manualLayout>
      </c:layout>
      <c:pie3DChart>
        <c:varyColors val="1"/>
        <c:ser>
          <c:idx val="0"/>
          <c:order val="0"/>
          <c:spPr>
            <a:solidFill>
              <a:schemeClr val="accent2"/>
            </a:solidFill>
            <a:ln w="12700" cap="rnd">
              <a:solidFill>
                <a:srgbClr val="000000"/>
              </a:solidFill>
              <a:prstDash val="solid"/>
            </a:ln>
          </c:spPr>
          <c:explosion val="25"/>
          <c:dPt>
            <c:idx val="1"/>
            <c:spPr>
              <a:solidFill>
                <a:schemeClr val="bg1">
                  <a:lumMod val="50000"/>
                </a:schemeClr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2574892042238099E-2"/>
                  <c:y val="5.2539299013616099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8.0093196906536449E-2"/>
                  <c:y val="-4.20758596511176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0741542333946225"/>
                  <c:y val="-2.8950984015084748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5.0489494361321038E-2"/>
                  <c:y val="-6.5503090069012934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C4.5.4!$D$6:$F$6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Sin dato</c:v>
                </c:pt>
              </c:strCache>
            </c:strRef>
          </c:cat>
          <c:val>
            <c:numRef>
              <c:f>C4.5.4!$D$13:$F$13</c:f>
              <c:numCache>
                <c:formatCode>#,##0</c:formatCode>
                <c:ptCount val="3"/>
                <c:pt idx="0">
                  <c:v>385</c:v>
                </c:pt>
                <c:pt idx="1">
                  <c:v>101</c:v>
                </c:pt>
                <c:pt idx="2" formatCode="0">
                  <c:v>7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9050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16</xdr:row>
      <xdr:rowOff>142875</xdr:rowOff>
    </xdr:from>
    <xdr:to>
      <xdr:col>5</xdr:col>
      <xdr:colOff>704850</xdr:colOff>
      <xdr:row>34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66675</xdr:colOff>
      <xdr:row>36</xdr:row>
      <xdr:rowOff>95250</xdr:rowOff>
    </xdr:from>
    <xdr:ext cx="5314950" cy="1474397"/>
    <xdr:sp macro="" textlink="">
      <xdr:nvSpPr>
        <xdr:cNvPr id="3" name="2 CuadroTexto"/>
        <xdr:cNvSpPr txBox="1"/>
      </xdr:nvSpPr>
      <xdr:spPr>
        <a:xfrm>
          <a:off x="66675" y="6600825"/>
          <a:ext cx="5314950" cy="1474397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493 consultas chat, </a:t>
          </a:r>
          <a:r>
            <a:rPr lang="es-ES_tradnl" sz="1200" b="0" i="1" baseline="0">
              <a:latin typeface="+mn-lt"/>
              <a:cs typeface="Times New Roman" pitchFamily="18" charset="0"/>
            </a:rPr>
            <a:t>de las cuales </a:t>
          </a:r>
          <a:r>
            <a:rPr lang="es-PE" sz="1200" b="1" i="1" baseline="0">
              <a:latin typeface="+mn-lt"/>
              <a:cs typeface="Times New Roman" pitchFamily="18" charset="0"/>
            </a:rPr>
            <a:t>el 78% </a:t>
          </a:r>
          <a:r>
            <a:rPr lang="es-PE" sz="1200" b="0" i="1" baseline="0">
              <a:latin typeface="+mn-lt"/>
              <a:cs typeface="Times New Roman" pitchFamily="18" charset="0"/>
            </a:rPr>
            <a:t>son del sexo femenino, mientras que un </a:t>
          </a:r>
          <a:r>
            <a:rPr lang="es-PE" sz="1200" b="1" i="1" baseline="0">
              <a:latin typeface="+mn-lt"/>
              <a:cs typeface="Times New Roman" pitchFamily="18" charset="0"/>
            </a:rPr>
            <a:t>21% </a:t>
          </a:r>
          <a:r>
            <a:rPr lang="es-PE" sz="1200" b="0" i="1" baseline="0">
              <a:latin typeface="+mn-lt"/>
              <a:cs typeface="Times New Roman" pitchFamily="18" charset="0"/>
            </a:rPr>
            <a:t>son del sexo masculino.</a:t>
          </a:r>
          <a:endParaRPr lang="es-PE" sz="1200" b="0" i="1"/>
        </a:p>
        <a:p>
          <a:pPr algn="just">
            <a:lnSpc>
              <a:spcPct val="150000"/>
            </a:lnSpc>
          </a:pPr>
          <a:endParaRPr lang="es-ES_tradnl" sz="1200" b="0" i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view="pageBreakPreview" zoomScaleSheetLayoutView="100" workbookViewId="0"/>
  </sheetViews>
  <sheetFormatPr baseColWidth="10" defaultRowHeight="12.75"/>
  <cols>
    <col min="1" max="1" width="30.7109375" style="3" customWidth="1"/>
    <col min="2" max="2" width="9.28515625" style="3" customWidth="1"/>
    <col min="3" max="3" width="6.42578125" style="3" bestFit="1" customWidth="1"/>
    <col min="4" max="6" width="11.7109375" style="3" customWidth="1"/>
    <col min="7" max="16384" width="11.42578125" style="3"/>
  </cols>
  <sheetData>
    <row r="1" spans="1:6" ht="15" customHeight="1">
      <c r="A1" s="1" t="s">
        <v>0</v>
      </c>
      <c r="B1" s="2"/>
      <c r="C1" s="2"/>
    </row>
    <row r="2" spans="1:6" ht="6" customHeight="1">
      <c r="B2" s="2"/>
      <c r="C2" s="2"/>
    </row>
    <row r="3" spans="1:6" ht="22.5" customHeight="1">
      <c r="A3" s="4" t="s">
        <v>1</v>
      </c>
      <c r="B3" s="4"/>
      <c r="C3" s="4"/>
      <c r="D3" s="4"/>
      <c r="E3" s="4"/>
      <c r="F3" s="4"/>
    </row>
    <row r="4" spans="1:6" ht="15" customHeight="1">
      <c r="A4" s="5" t="s">
        <v>2</v>
      </c>
      <c r="B4" s="2"/>
      <c r="C4" s="2"/>
    </row>
    <row r="5" spans="1:6" ht="6" customHeight="1" thickBot="1">
      <c r="A5" s="5"/>
      <c r="B5" s="2"/>
      <c r="C5" s="2"/>
    </row>
    <row r="6" spans="1:6" ht="29.25" customHeight="1" thickBot="1">
      <c r="A6" s="6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</row>
    <row r="7" spans="1:6" ht="15.95" customHeight="1">
      <c r="A7" s="8" t="s">
        <v>9</v>
      </c>
      <c r="B7" s="9">
        <f>SUM(D7:F7)</f>
        <v>2</v>
      </c>
      <c r="C7" s="10">
        <f t="shared" ref="C7:C12" si="0">B7/$B$13</f>
        <v>4.0567951318458417E-3</v>
      </c>
      <c r="D7" s="11">
        <v>2</v>
      </c>
      <c r="E7" s="11">
        <v>0</v>
      </c>
      <c r="F7" s="12">
        <v>0</v>
      </c>
    </row>
    <row r="8" spans="1:6" ht="15.95" customHeight="1">
      <c r="A8" s="8" t="s">
        <v>10</v>
      </c>
      <c r="B8" s="9">
        <f t="shared" ref="B8:B13" si="1">SUM(D8:F8)</f>
        <v>30</v>
      </c>
      <c r="C8" s="10">
        <f t="shared" si="0"/>
        <v>6.0851926977687626E-2</v>
      </c>
      <c r="D8" s="11">
        <v>25</v>
      </c>
      <c r="E8" s="11">
        <v>5</v>
      </c>
      <c r="F8" s="12">
        <v>0</v>
      </c>
    </row>
    <row r="9" spans="1:6" ht="15.95" customHeight="1">
      <c r="A9" s="8" t="s">
        <v>11</v>
      </c>
      <c r="B9" s="9">
        <f t="shared" si="1"/>
        <v>172</v>
      </c>
      <c r="C9" s="10">
        <f t="shared" si="0"/>
        <v>0.34888438133874239</v>
      </c>
      <c r="D9" s="11">
        <v>144</v>
      </c>
      <c r="E9" s="11">
        <v>27</v>
      </c>
      <c r="F9" s="12">
        <v>1</v>
      </c>
    </row>
    <row r="10" spans="1:6" s="16" customFormat="1" ht="19.5" customHeight="1">
      <c r="A10" s="13" t="s">
        <v>12</v>
      </c>
      <c r="B10" s="9">
        <f t="shared" si="1"/>
        <v>187</v>
      </c>
      <c r="C10" s="10">
        <f t="shared" si="0"/>
        <v>0.37931034482758619</v>
      </c>
      <c r="D10" s="14">
        <v>144</v>
      </c>
      <c r="E10" s="14">
        <v>43</v>
      </c>
      <c r="F10" s="15">
        <v>0</v>
      </c>
    </row>
    <row r="11" spans="1:6" ht="15">
      <c r="A11" s="8" t="s">
        <v>13</v>
      </c>
      <c r="B11" s="9">
        <f t="shared" si="1"/>
        <v>7</v>
      </c>
      <c r="C11" s="10">
        <f t="shared" si="0"/>
        <v>1.4198782961460446E-2</v>
      </c>
      <c r="D11" s="11">
        <v>6</v>
      </c>
      <c r="E11" s="11">
        <v>1</v>
      </c>
      <c r="F11" s="12">
        <v>0</v>
      </c>
    </row>
    <row r="12" spans="1:6" ht="15">
      <c r="A12" s="8" t="s">
        <v>14</v>
      </c>
      <c r="B12" s="9">
        <f t="shared" si="1"/>
        <v>95</v>
      </c>
      <c r="C12" s="10">
        <f t="shared" si="0"/>
        <v>0.1926977687626775</v>
      </c>
      <c r="D12" s="11">
        <v>64</v>
      </c>
      <c r="E12" s="11">
        <v>25</v>
      </c>
      <c r="F12" s="12">
        <v>6</v>
      </c>
    </row>
    <row r="13" spans="1:6" ht="15.75" thickBot="1">
      <c r="A13" s="17" t="s">
        <v>4</v>
      </c>
      <c r="B13" s="18">
        <f t="shared" si="1"/>
        <v>493</v>
      </c>
      <c r="C13" s="19">
        <f>SUM(C7:C12)</f>
        <v>1</v>
      </c>
      <c r="D13" s="20">
        <f>SUM(D7:D12)</f>
        <v>385</v>
      </c>
      <c r="E13" s="20">
        <f>SUM(E7:E12)</f>
        <v>101</v>
      </c>
      <c r="F13" s="21">
        <f>SUM(F7:F12)</f>
        <v>7</v>
      </c>
    </row>
    <row r="14" spans="1:6" ht="15.75" thickBot="1">
      <c r="A14" s="22" t="s">
        <v>5</v>
      </c>
      <c r="B14" s="23"/>
      <c r="C14" s="24"/>
      <c r="D14" s="25">
        <f>D13/$B$13</f>
        <v>0.78093306288032449</v>
      </c>
      <c r="E14" s="25">
        <f>E13/$B$13</f>
        <v>0.20486815415821502</v>
      </c>
      <c r="F14" s="25">
        <f>F13/$B$13</f>
        <v>1.4198782961460446E-2</v>
      </c>
    </row>
    <row r="15" spans="1:6">
      <c r="A15" s="3" t="s">
        <v>15</v>
      </c>
    </row>
    <row r="16" spans="1:6">
      <c r="A16" s="3" t="s">
        <v>16</v>
      </c>
    </row>
    <row r="19" ht="22.5" customHeight="1"/>
    <row r="36" spans="1:1">
      <c r="A36" s="26" t="s">
        <v>15</v>
      </c>
    </row>
  </sheetData>
  <mergeCells count="1">
    <mergeCell ref="A3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C4.5.4</vt:lpstr>
      <vt:lpstr>C4.5.4!Área_de_impresión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2011-12-26T21:10:44Z</dcterms:created>
  <dcterms:modified xsi:type="dcterms:W3CDTF">2011-12-26T21:10:58Z</dcterms:modified>
</cp:coreProperties>
</file>