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C5.1.1" sheetId="1" r:id="rId1"/>
  </sheets>
  <externalReferences>
    <externalReference r:id="rId2"/>
    <externalReference r:id="rId3"/>
  </externalReferences>
  <definedNames>
    <definedName name="a">#REF!</definedName>
    <definedName name="aa">#REF!</definedName>
    <definedName name="_xlnm.Print_Area" localSheetId="0">C5.1.1!$A$1:$L$44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tt">#REF!</definedName>
    <definedName name="yy">#REF!</definedName>
  </definedNames>
  <calcPr calcId="124519"/>
</workbook>
</file>

<file path=xl/calcChain.xml><?xml version="1.0" encoding="utf-8"?>
<calcChain xmlns="http://schemas.openxmlformats.org/spreadsheetml/2006/main">
  <c r="L27" i="1"/>
  <c r="K27"/>
  <c r="J27"/>
  <c r="I27"/>
  <c r="H27"/>
  <c r="G27"/>
  <c r="F27"/>
  <c r="E27"/>
  <c r="D27"/>
  <c r="C27"/>
  <c r="B26"/>
  <c r="B25"/>
  <c r="B24"/>
  <c r="B23"/>
  <c r="B22"/>
  <c r="B21"/>
  <c r="B20"/>
  <c r="B19"/>
  <c r="B18"/>
  <c r="B17"/>
  <c r="B16"/>
  <c r="B15"/>
  <c r="B27" s="1"/>
  <c r="B28" s="1"/>
  <c r="D28" l="1"/>
  <c r="F28"/>
  <c r="H28"/>
  <c r="J28"/>
  <c r="L28"/>
  <c r="C28"/>
  <c r="E28"/>
  <c r="G28"/>
  <c r="I28"/>
  <c r="K28"/>
</calcChain>
</file>

<file path=xl/sharedStrings.xml><?xml version="1.0" encoding="utf-8"?>
<sst xmlns="http://schemas.openxmlformats.org/spreadsheetml/2006/main" count="36" uniqueCount="35">
  <si>
    <t>ACCIONES PREVENTIVAS PROMOCIONALES</t>
  </si>
  <si>
    <r>
      <t xml:space="preserve">Acción Preventiva Promocional.- </t>
    </r>
    <r>
      <rPr>
        <sz val="12"/>
        <color indexed="8"/>
        <rFont val="Calibri"/>
        <family val="2"/>
      </rPr>
      <t xml:space="preserve">Se define como toda actividad que realiza el CEM con la finalidad de prevenir la violencia y promover una cultura de paz y respeto.
</t>
    </r>
    <r>
      <rPr>
        <b/>
        <sz val="12"/>
        <color indexed="8"/>
        <rFont val="Calibri"/>
        <family val="2"/>
      </rPr>
      <t xml:space="preserve">Personas Sensibilizadas- </t>
    </r>
    <r>
      <rPr>
        <sz val="12"/>
        <color indexed="8"/>
        <rFont val="Calibri"/>
        <family val="2"/>
      </rPr>
      <t xml:space="preserve">Son personas que han tenido un proceso de capacitación sostenida a  través de cursos de capacitación a operadores de los servicios  y  programas de formación de agentes comunitarios (facilitadoras, colectivos universitarios o promotores educadores). Estos eventos se dan de manera estructurada y están dirigidos a la misma población con el objeto de involucrarlos en las acciones de prevención contra la violencia familiar y sexual. 
</t>
    </r>
    <r>
      <rPr>
        <b/>
        <sz val="12"/>
        <color indexed="8"/>
        <rFont val="Calibri"/>
        <family val="2"/>
      </rPr>
      <t xml:space="preserve">Personas Informadas.- </t>
    </r>
    <r>
      <rPr>
        <sz val="12"/>
        <color indexed="8"/>
        <rFont val="Calibri"/>
        <family val="2"/>
      </rPr>
      <t xml:space="preserve">Es aquella población que ha recibido una información respecto a los servicios que ofrece el PNCVFS  o mensajes alusivos para prevenir la violencia familiar y sexual.
</t>
    </r>
  </si>
  <si>
    <t>Cuadro Nº 5.1.1</t>
  </si>
  <si>
    <t>ACCIONES PREVENTIVAS PROMOCIONALES, SEGUN LÍNEA DE ACCIÓN Y MES</t>
  </si>
  <si>
    <t>Periodo : Enero - Noviembre 2011</t>
  </si>
  <si>
    <t xml:space="preserve">Mes </t>
  </si>
  <si>
    <t>Total</t>
  </si>
  <si>
    <t>Línea de Acción Preventiva Promocional</t>
  </si>
  <si>
    <t>Advocacy,
veeduria y
vigilancia
ciudadana</t>
  </si>
  <si>
    <t>Generación
de políticas y
normas en
comunidad universitaria y educativa</t>
  </si>
  <si>
    <t xml:space="preserve">Generación
de políticas y
normas en
instancias
subnacionales </t>
  </si>
  <si>
    <t>Prevención
en la comunidad
universitaria</t>
  </si>
  <si>
    <t>Comunicación
para el
cambio de
comportamiento</t>
  </si>
  <si>
    <t>Prevención
en la comunidad
educativa</t>
  </si>
  <si>
    <t>Promoción
de la
responsabili.
social</t>
  </si>
  <si>
    <t>Acciones
de
movilización
masiva</t>
  </si>
  <si>
    <t>Fortaleci.
Organizacio.
comunitario</t>
  </si>
  <si>
    <t>Capacitación
y desarrollo de
competencias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</si>
  <si>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</si>
  <si>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</si>
  <si>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</si>
  <si>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</si>
  <si>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</si>
  <si>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</si>
  <si>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</si>
  <si>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</si>
  <si>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</si>
  <si>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</si>
  <si>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</si>
  <si>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</si>
  <si>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1/.</t>
  </si>
  <si>
    <t>%</t>
  </si>
  <si>
    <t>1/. Información preliminar</t>
  </si>
  <si>
    <t>Fuente: Sistema de Registro de Acciones Preventivas Promocionales</t>
  </si>
  <si>
    <t>Elaboración : Unidad Gerencial de Diversificación de Servicios - PNCVFS</t>
  </si>
</sst>
</file>

<file path=xl/styles.xml><?xml version="1.0" encoding="utf-8"?>
<styleSheet xmlns="http://schemas.openxmlformats.org/spreadsheetml/2006/main">
  <fonts count="1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0"/>
      <name val="Ebrima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13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Protection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5" fillId="0" borderId="0" xfId="2" applyFont="1" applyAlignment="1">
      <alignment horizontal="justify" vertical="center" wrapText="1"/>
    </xf>
    <xf numFmtId="0" fontId="6" fillId="0" borderId="0" xfId="2" applyFont="1" applyAlignment="1">
      <alignment horizontal="justify" vertical="center" wrapText="1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 wrapText="1"/>
    </xf>
    <xf numFmtId="0" fontId="7" fillId="0" borderId="0" xfId="2" applyFont="1" applyBorder="1" applyAlignment="1">
      <alignment horizontal="justify" wrapText="1"/>
    </xf>
    <xf numFmtId="0" fontId="4" fillId="0" borderId="0" xfId="2" applyFont="1" applyAlignment="1">
      <alignment horizontal="justify" vertical="justify" wrapText="1"/>
    </xf>
    <xf numFmtId="0" fontId="10" fillId="0" borderId="0" xfId="2" applyFont="1" applyAlignment="1">
      <alignment vertical="center"/>
    </xf>
    <xf numFmtId="0" fontId="6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11" fillId="0" borderId="0" xfId="2" applyFont="1" applyAlignment="1">
      <alignment horizontal="justify" vertical="center" wrapText="1"/>
    </xf>
    <xf numFmtId="0" fontId="2" fillId="0" borderId="0" xfId="2" applyFont="1" applyAlignment="1">
      <alignment horizontal="justify" vertical="center" wrapText="1"/>
    </xf>
    <xf numFmtId="0" fontId="12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Continuous" vertical="center" wrapText="1"/>
    </xf>
    <xf numFmtId="0" fontId="1" fillId="0" borderId="0" xfId="2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left"/>
    </xf>
    <xf numFmtId="3" fontId="16" fillId="3" borderId="0" xfId="0" applyNumberFormat="1" applyFont="1" applyFill="1" applyBorder="1" applyAlignment="1">
      <alignment horizontal="center"/>
    </xf>
    <xf numFmtId="3" fontId="15" fillId="3" borderId="0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left"/>
    </xf>
    <xf numFmtId="0" fontId="1" fillId="0" borderId="0" xfId="2" applyFont="1" applyAlignment="1">
      <alignment horizontal="center" vertical="center" wrapText="1"/>
    </xf>
    <xf numFmtId="0" fontId="17" fillId="0" borderId="6" xfId="0" applyFont="1" applyFill="1" applyBorder="1" applyAlignment="1">
      <alignment horizontal="left"/>
    </xf>
    <xf numFmtId="3" fontId="17" fillId="0" borderId="2" xfId="0" applyNumberFormat="1" applyFont="1" applyFill="1" applyBorder="1" applyAlignment="1">
      <alignment horizontal="center"/>
    </xf>
    <xf numFmtId="0" fontId="16" fillId="0" borderId="7" xfId="0" applyFont="1" applyFill="1" applyBorder="1" applyAlignment="1">
      <alignment horizontal="left"/>
    </xf>
    <xf numFmtId="9" fontId="15" fillId="0" borderId="7" xfId="3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4" fillId="0" borderId="0" xfId="2" applyFont="1" applyBorder="1" applyAlignment="1">
      <alignment horizontal="center" vertical="center" wrapText="1"/>
    </xf>
    <xf numFmtId="3" fontId="4" fillId="0" borderId="0" xfId="2" applyNumberFormat="1" applyFont="1" applyBorder="1" applyAlignment="1">
      <alignment horizontal="center" vertical="center" wrapText="1"/>
    </xf>
    <xf numFmtId="9" fontId="4" fillId="0" borderId="0" xfId="3" applyFont="1" applyBorder="1" applyAlignment="1">
      <alignment horizontal="center" vertical="center" wrapText="1"/>
    </xf>
    <xf numFmtId="3" fontId="4" fillId="0" borderId="0" xfId="2" applyNumberFormat="1" applyFont="1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 wrapText="1"/>
    </xf>
    <xf numFmtId="3" fontId="17" fillId="4" borderId="0" xfId="2" applyNumberFormat="1" applyFont="1" applyFill="1" applyBorder="1" applyAlignment="1">
      <alignment horizontal="center" vertical="center"/>
    </xf>
    <xf numFmtId="0" fontId="18" fillId="0" borderId="0" xfId="2" applyFont="1" applyAlignment="1">
      <alignment vertical="center"/>
    </xf>
    <xf numFmtId="9" fontId="1" fillId="0" borderId="0" xfId="1" applyFont="1" applyAlignment="1">
      <alignment vertical="center" wrapText="1"/>
    </xf>
  </cellXfs>
  <cellStyles count="13">
    <cellStyle name="Categoría del Piloto de Datos" xfId="4"/>
    <cellStyle name="Normal" xfId="0" builtinId="0"/>
    <cellStyle name="Normal 2" xfId="5"/>
    <cellStyle name="Normal 2 2" xfId="6"/>
    <cellStyle name="Normal 3" xfId="2"/>
    <cellStyle name="Normal 4" xfId="7"/>
    <cellStyle name="Piloto de Datos Ángulo" xfId="8"/>
    <cellStyle name="Piloto de Datos Campo" xfId="9"/>
    <cellStyle name="Piloto de Datos Resultado" xfId="10"/>
    <cellStyle name="Piloto de Datos Título" xfId="11"/>
    <cellStyle name="Piloto de Datos Valor" xfId="12"/>
    <cellStyle name="Porcentual" xfId="1" builtinId="5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"/>
                <a:cs typeface="Arial"/>
              </a:rPr>
              <a:t>Gráfico N° 5.1.1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"/>
                <a:cs typeface="Arial"/>
              </a:rPr>
              <a:t>ACCIONES PREVENTIVAS PROMOCIONALES, SEGÚN MES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"/>
                <a:cs typeface="Arial"/>
              </a:rPr>
              <a:t>Ene -  Nov 2011</a:t>
            </a:r>
          </a:p>
        </c:rich>
      </c:tx>
      <c:layout>
        <c:manualLayout>
          <c:xMode val="edge"/>
          <c:yMode val="edge"/>
          <c:x val="0.2704461942257218"/>
          <c:y val="4.17008790931701E-2"/>
        </c:manualLayout>
      </c:layout>
    </c:title>
    <c:plotArea>
      <c:layout>
        <c:manualLayout>
          <c:layoutTarget val="inner"/>
          <c:xMode val="edge"/>
          <c:yMode val="edge"/>
          <c:x val="0.11031362855698339"/>
          <c:y val="0.25741907261592301"/>
          <c:w val="0.8307927300538076"/>
          <c:h val="0.59220654709827936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8064A2">
                    <a:lumMod val="60000"/>
                    <a:lumOff val="40000"/>
                  </a:srgbClr>
                </a:solidFill>
              </a:ln>
            </c:spPr>
          </c:marker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b"/>
            <c:showVal val="1"/>
          </c:dLbls>
          <c:cat>
            <c:strRef>
              <c:f>C5.1.1!$A$15:$A$26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C5.1.1!$B$15:$B$25</c:f>
              <c:numCache>
                <c:formatCode>#,##0</c:formatCode>
                <c:ptCount val="11"/>
                <c:pt idx="0">
                  <c:v>1181</c:v>
                </c:pt>
                <c:pt idx="1">
                  <c:v>1419</c:v>
                </c:pt>
                <c:pt idx="2">
                  <c:v>2262</c:v>
                </c:pt>
                <c:pt idx="3">
                  <c:v>1597</c:v>
                </c:pt>
                <c:pt idx="4">
                  <c:v>1793</c:v>
                </c:pt>
                <c:pt idx="5">
                  <c:v>1901</c:v>
                </c:pt>
                <c:pt idx="6">
                  <c:v>1663</c:v>
                </c:pt>
                <c:pt idx="7">
                  <c:v>1611</c:v>
                </c:pt>
                <c:pt idx="8">
                  <c:v>1914</c:v>
                </c:pt>
                <c:pt idx="9">
                  <c:v>1639</c:v>
                </c:pt>
                <c:pt idx="10">
                  <c:v>2160</c:v>
                </c:pt>
              </c:numCache>
            </c:numRef>
          </c:val>
        </c:ser>
        <c:marker val="1"/>
        <c:axId val="91614592"/>
        <c:axId val="91710592"/>
      </c:lineChart>
      <c:catAx>
        <c:axId val="916145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1710592"/>
        <c:crosses val="autoZero"/>
        <c:auto val="1"/>
        <c:lblAlgn val="ctr"/>
        <c:lblOffset val="100"/>
      </c:catAx>
      <c:valAx>
        <c:axId val="91710592"/>
        <c:scaling>
          <c:orientation val="minMax"/>
        </c:scaling>
        <c:axPos val="l"/>
        <c:majorGridlines>
          <c:spPr>
            <a:ln>
              <a:solidFill>
                <a:schemeClr val="accent4"/>
              </a:solidFill>
              <a:prstDash val="sysDot"/>
            </a:ln>
          </c:spPr>
        </c:majorGridlines>
        <c:numFmt formatCode="#,##0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161459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</c:chart>
  <c:spPr>
    <a:ln w="1905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39</xdr:row>
      <xdr:rowOff>254000</xdr:rowOff>
    </xdr:from>
    <xdr:ext cx="7595886" cy="1315828"/>
    <xdr:sp macro="" textlink="">
      <xdr:nvSpPr>
        <xdr:cNvPr id="2" name="1 CuadroTexto"/>
        <xdr:cNvSpPr txBox="1"/>
      </xdr:nvSpPr>
      <xdr:spPr>
        <a:xfrm>
          <a:off x="0" y="11741150"/>
          <a:ext cx="7595886" cy="1315828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marL="0" marR="0" indent="0" algn="just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400" i="1">
              <a:latin typeface="+mn-lt"/>
              <a:cs typeface="Times New Roman" pitchFamily="18" charset="0"/>
            </a:rPr>
            <a:t>En el periodo de enero a octubre del 2011 a través de los Centros Emergencia Mujer a nivel nacional, se han</a:t>
          </a:r>
          <a:r>
            <a:rPr lang="es-ES_tradnl" sz="1400" i="1" baseline="0">
              <a:latin typeface="+mn-lt"/>
              <a:cs typeface="Times New Roman" pitchFamily="18" charset="0"/>
            </a:rPr>
            <a:t> realizado </a:t>
          </a:r>
          <a:r>
            <a:rPr lang="es-ES_tradnl" sz="1400" b="1" i="1" baseline="0">
              <a:latin typeface="+mn-lt"/>
              <a:cs typeface="Times New Roman" pitchFamily="18" charset="0"/>
            </a:rPr>
            <a:t>19,140 acciones preventivas promocionales, </a:t>
          </a:r>
          <a:r>
            <a:rPr lang="es-ES_tradnl" sz="1400" b="0" i="1" baseline="0">
              <a:latin typeface="+mn-lt"/>
              <a:cs typeface="Times New Roman" pitchFamily="18" charset="0"/>
            </a:rPr>
            <a:t>se observa un incremento porcentual </a:t>
          </a:r>
          <a:r>
            <a:rPr lang="es-PE" sz="1400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del </a:t>
          </a:r>
          <a:r>
            <a:rPr lang="es-PE" sz="1400" b="1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83%  </a:t>
          </a:r>
          <a:r>
            <a:rPr lang="es-PE" sz="1400" b="0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entre los meses de enero y noviembre.</a:t>
          </a:r>
          <a:endParaRPr lang="es-ES_tradnl" sz="1400" b="0" i="1" baseline="0">
            <a:latin typeface="+mn-lt"/>
            <a:cs typeface="Times New Roman" pitchFamily="18" charset="0"/>
          </a:endParaRPr>
        </a:p>
      </xdr:txBody>
    </xdr:sp>
    <xdr:clientData/>
  </xdr:oneCellAnchor>
  <xdr:twoCellAnchor>
    <xdr:from>
      <xdr:col>0</xdr:col>
      <xdr:colOff>38100</xdr:colOff>
      <xdr:row>31</xdr:row>
      <xdr:rowOff>85725</xdr:rowOff>
    </xdr:from>
    <xdr:to>
      <xdr:col>11</xdr:col>
      <xdr:colOff>590550</xdr:colOff>
      <xdr:row>39</xdr:row>
      <xdr:rowOff>0</xdr:rowOff>
    </xdr:to>
    <xdr:graphicFrame macro="">
      <xdr:nvGraphicFramePr>
        <xdr:cNvPr id="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VIII.%20Estad&#237;sticas%20Acciones%20Preventivas%20Promociona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VII.%20Regi&#243;n,%20Centro%20Emergencia%20Mujer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56"/>
      <sheetName val="C57"/>
      <sheetName val="C58"/>
      <sheetName val="C61"/>
      <sheetName val="C62"/>
      <sheetName val="C6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51"/>
      <sheetName val="C52"/>
      <sheetName val="C53"/>
      <sheetName val="Gráf-49"/>
      <sheetName val="C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showGridLines="0" tabSelected="1" view="pageBreakPreview" zoomScale="78" zoomScaleNormal="76" zoomScaleSheetLayoutView="78" workbookViewId="0">
      <selection sqref="A1:L1"/>
    </sheetView>
  </sheetViews>
  <sheetFormatPr baseColWidth="10" defaultRowHeight="15"/>
  <cols>
    <col min="1" max="1" width="9" style="19" customWidth="1"/>
    <col min="2" max="2" width="10.5703125" style="19" customWidth="1"/>
    <col min="3" max="4" width="9.42578125" style="26" customWidth="1"/>
    <col min="5" max="12" width="9.42578125" style="19" customWidth="1"/>
    <col min="13" max="14" width="11.42578125" style="19"/>
    <col min="15" max="15" width="13.28515625" style="19" bestFit="1" customWidth="1"/>
    <col min="16" max="16" width="11.42578125" style="19"/>
    <col min="17" max="17" width="12.5703125" style="19" bestFit="1" customWidth="1"/>
    <col min="18" max="16384" width="11.42578125" style="19"/>
  </cols>
  <sheetData>
    <row r="1" spans="1:12" s="3" customFormat="1" ht="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3" customFormat="1" ht="6" customHeight="1">
      <c r="C2" s="4"/>
      <c r="D2" s="4"/>
    </row>
    <row r="3" spans="1:12" s="3" customFormat="1" ht="39.7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3" customFormat="1" ht="39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3" customFormat="1" ht="39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39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9.7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s="8" customFormat="1" ht="21">
      <c r="A8" s="7" t="s">
        <v>2</v>
      </c>
      <c r="C8" s="9"/>
      <c r="D8" s="9"/>
      <c r="E8" s="7"/>
      <c r="F8" s="7"/>
      <c r="G8" s="7"/>
      <c r="H8" s="7"/>
      <c r="I8" s="7"/>
      <c r="J8" s="7"/>
      <c r="K8" s="7"/>
      <c r="L8" s="7"/>
    </row>
    <row r="9" spans="1:12" s="3" customFormat="1" ht="6" customHeight="1">
      <c r="B9" s="10"/>
      <c r="C9" s="11"/>
      <c r="D9" s="11"/>
      <c r="E9" s="10"/>
      <c r="F9" s="10"/>
      <c r="G9" s="10"/>
      <c r="H9" s="10"/>
      <c r="I9" s="12"/>
      <c r="J9" s="12"/>
      <c r="K9" s="12"/>
      <c r="L9" s="12"/>
    </row>
    <row r="10" spans="1:12" s="15" customFormat="1" ht="18.75" customHeight="1">
      <c r="A10" s="13" t="s">
        <v>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s="3" customFormat="1">
      <c r="A11" s="12" t="s">
        <v>4</v>
      </c>
      <c r="C11" s="16"/>
      <c r="D11" s="16"/>
      <c r="E11" s="12"/>
      <c r="F11" s="12"/>
      <c r="G11" s="12"/>
      <c r="H11" s="12"/>
      <c r="I11" s="12"/>
      <c r="J11" s="12"/>
      <c r="K11" s="12"/>
      <c r="L11" s="12"/>
    </row>
    <row r="12" spans="1:12" s="3" customFormat="1" ht="6" customHeight="1" thickBot="1">
      <c r="C12" s="4"/>
      <c r="D12" s="4"/>
    </row>
    <row r="13" spans="1:12" s="19" customFormat="1" ht="35.25" customHeight="1">
      <c r="A13" s="17" t="s">
        <v>5</v>
      </c>
      <c r="B13" s="17" t="s">
        <v>6</v>
      </c>
      <c r="C13" s="18" t="s">
        <v>7</v>
      </c>
      <c r="D13" s="18"/>
      <c r="E13" s="18"/>
      <c r="F13" s="18"/>
      <c r="G13" s="18"/>
      <c r="H13" s="18"/>
      <c r="I13" s="18"/>
      <c r="J13" s="18"/>
      <c r="K13" s="18"/>
      <c r="L13" s="18"/>
    </row>
    <row r="14" spans="1:12" s="19" customFormat="1" ht="110.25" customHeight="1" thickBot="1">
      <c r="A14" s="20"/>
      <c r="B14" s="20"/>
      <c r="C14" s="21" t="s">
        <v>8</v>
      </c>
      <c r="D14" s="21" t="s">
        <v>9</v>
      </c>
      <c r="E14" s="21" t="s">
        <v>10</v>
      </c>
      <c r="F14" s="21" t="s">
        <v>11</v>
      </c>
      <c r="G14" s="21" t="s">
        <v>12</v>
      </c>
      <c r="H14" s="21" t="s">
        <v>13</v>
      </c>
      <c r="I14" s="21" t="s">
        <v>14</v>
      </c>
      <c r="J14" s="21" t="s">
        <v>15</v>
      </c>
      <c r="K14" s="21" t="s">
        <v>16</v>
      </c>
      <c r="L14" s="21" t="s">
        <v>17</v>
      </c>
    </row>
    <row r="15" spans="1:12" s="19" customFormat="1" ht="20.100000000000001" customHeight="1">
      <c r="A15" s="22" t="s">
        <v>18</v>
      </c>
      <c r="B15" s="23">
        <f t="shared" ref="B15:B26" si="0">SUM(C15:L15)</f>
        <v>1181</v>
      </c>
      <c r="C15" s="24">
        <v>344</v>
      </c>
      <c r="D15" s="24">
        <v>47</v>
      </c>
      <c r="E15" s="24">
        <v>123</v>
      </c>
      <c r="F15" s="24">
        <v>6</v>
      </c>
      <c r="G15" s="24">
        <v>329</v>
      </c>
      <c r="H15" s="24">
        <v>7</v>
      </c>
      <c r="I15" s="24">
        <v>7</v>
      </c>
      <c r="J15" s="24">
        <v>22</v>
      </c>
      <c r="K15" s="24">
        <v>78</v>
      </c>
      <c r="L15" s="24">
        <v>218</v>
      </c>
    </row>
    <row r="16" spans="1:12" s="19" customFormat="1" ht="20.100000000000001" customHeight="1">
      <c r="A16" s="25" t="s">
        <v>19</v>
      </c>
      <c r="B16" s="23">
        <f t="shared" si="0"/>
        <v>1419</v>
      </c>
      <c r="C16" s="24">
        <v>505</v>
      </c>
      <c r="D16" s="24">
        <v>36</v>
      </c>
      <c r="E16" s="24">
        <v>105</v>
      </c>
      <c r="F16" s="24">
        <v>11</v>
      </c>
      <c r="G16" s="24">
        <v>351</v>
      </c>
      <c r="H16" s="24">
        <v>8</v>
      </c>
      <c r="I16" s="24">
        <v>4</v>
      </c>
      <c r="J16" s="24">
        <v>51</v>
      </c>
      <c r="K16" s="24">
        <v>72</v>
      </c>
      <c r="L16" s="24">
        <v>276</v>
      </c>
    </row>
    <row r="17" spans="1:12" s="26" customFormat="1" ht="20.100000000000001" customHeight="1">
      <c r="A17" s="25" t="s">
        <v>20</v>
      </c>
      <c r="B17" s="23">
        <f t="shared" si="0"/>
        <v>2262</v>
      </c>
      <c r="C17" s="24">
        <v>353</v>
      </c>
      <c r="D17" s="24">
        <v>55</v>
      </c>
      <c r="E17" s="24">
        <v>93</v>
      </c>
      <c r="F17" s="24">
        <v>11</v>
      </c>
      <c r="G17" s="24">
        <v>576</v>
      </c>
      <c r="H17" s="24">
        <v>16</v>
      </c>
      <c r="I17" s="24">
        <v>3</v>
      </c>
      <c r="J17" s="24">
        <v>474</v>
      </c>
      <c r="K17" s="24">
        <v>81</v>
      </c>
      <c r="L17" s="24">
        <v>600</v>
      </c>
    </row>
    <row r="18" spans="1:12" s="26" customFormat="1" ht="20.100000000000001" customHeight="1">
      <c r="A18" s="25" t="s">
        <v>21</v>
      </c>
      <c r="B18" s="23">
        <f t="shared" si="0"/>
        <v>1597</v>
      </c>
      <c r="C18" s="24">
        <v>332</v>
      </c>
      <c r="D18" s="24">
        <v>50</v>
      </c>
      <c r="E18" s="24">
        <v>106</v>
      </c>
      <c r="F18" s="24">
        <v>17</v>
      </c>
      <c r="G18" s="24">
        <v>322</v>
      </c>
      <c r="H18" s="24">
        <v>45</v>
      </c>
      <c r="I18" s="24">
        <v>9</v>
      </c>
      <c r="J18" s="24">
        <v>140</v>
      </c>
      <c r="K18" s="24">
        <v>66</v>
      </c>
      <c r="L18" s="24">
        <v>510</v>
      </c>
    </row>
    <row r="19" spans="1:12" s="26" customFormat="1" ht="20.100000000000001" customHeight="1">
      <c r="A19" s="25" t="s">
        <v>22</v>
      </c>
      <c r="B19" s="23">
        <f t="shared" si="0"/>
        <v>1793</v>
      </c>
      <c r="C19" s="24">
        <v>319</v>
      </c>
      <c r="D19" s="24">
        <v>58</v>
      </c>
      <c r="E19" s="24">
        <v>145</v>
      </c>
      <c r="F19" s="24">
        <v>25</v>
      </c>
      <c r="G19" s="24">
        <v>350</v>
      </c>
      <c r="H19" s="24">
        <v>66</v>
      </c>
      <c r="I19" s="24">
        <v>2</v>
      </c>
      <c r="J19" s="24">
        <v>147</v>
      </c>
      <c r="K19" s="24">
        <v>72</v>
      </c>
      <c r="L19" s="24">
        <v>609</v>
      </c>
    </row>
    <row r="20" spans="1:12" s="26" customFormat="1" ht="20.100000000000001" customHeight="1">
      <c r="A20" s="25" t="s">
        <v>23</v>
      </c>
      <c r="B20" s="23">
        <f t="shared" si="0"/>
        <v>1901</v>
      </c>
      <c r="C20" s="24">
        <v>322</v>
      </c>
      <c r="D20" s="24">
        <v>44</v>
      </c>
      <c r="E20" s="24">
        <v>110</v>
      </c>
      <c r="F20" s="24">
        <v>40</v>
      </c>
      <c r="G20" s="24">
        <v>324</v>
      </c>
      <c r="H20" s="24">
        <v>101</v>
      </c>
      <c r="I20" s="24">
        <v>3</v>
      </c>
      <c r="J20" s="24">
        <v>184</v>
      </c>
      <c r="K20" s="24">
        <v>93</v>
      </c>
      <c r="L20" s="24">
        <v>680</v>
      </c>
    </row>
    <row r="21" spans="1:12" s="26" customFormat="1" ht="20.100000000000001" customHeight="1">
      <c r="A21" s="25" t="s">
        <v>24</v>
      </c>
      <c r="B21" s="23">
        <f t="shared" si="0"/>
        <v>1663</v>
      </c>
      <c r="C21" s="24">
        <v>316</v>
      </c>
      <c r="D21" s="24">
        <v>36</v>
      </c>
      <c r="E21" s="24">
        <v>86</v>
      </c>
      <c r="F21" s="24">
        <v>23</v>
      </c>
      <c r="G21" s="24">
        <v>314</v>
      </c>
      <c r="H21" s="24">
        <v>111</v>
      </c>
      <c r="I21" s="24">
        <v>4</v>
      </c>
      <c r="J21" s="24">
        <v>121</v>
      </c>
      <c r="K21" s="24">
        <v>66</v>
      </c>
      <c r="L21" s="24">
        <v>586</v>
      </c>
    </row>
    <row r="22" spans="1:12" s="26" customFormat="1" ht="20.100000000000001" customHeight="1">
      <c r="A22" s="25" t="s">
        <v>25</v>
      </c>
      <c r="B22" s="23">
        <f t="shared" si="0"/>
        <v>1611</v>
      </c>
      <c r="C22" s="24">
        <v>360</v>
      </c>
      <c r="D22" s="24">
        <v>37</v>
      </c>
      <c r="E22" s="24">
        <v>88</v>
      </c>
      <c r="F22" s="24">
        <v>28</v>
      </c>
      <c r="G22" s="24">
        <v>308</v>
      </c>
      <c r="H22" s="24">
        <v>75</v>
      </c>
      <c r="I22" s="24">
        <v>4</v>
      </c>
      <c r="J22" s="24">
        <v>88</v>
      </c>
      <c r="K22" s="24">
        <v>63</v>
      </c>
      <c r="L22" s="24">
        <v>560</v>
      </c>
    </row>
    <row r="23" spans="1:12" s="26" customFormat="1" ht="20.100000000000001" customHeight="1">
      <c r="A23" s="25" t="s">
        <v>26</v>
      </c>
      <c r="B23" s="23">
        <f t="shared" si="0"/>
        <v>1914</v>
      </c>
      <c r="C23" s="24">
        <v>316</v>
      </c>
      <c r="D23" s="24">
        <v>29</v>
      </c>
      <c r="E23" s="24">
        <v>80</v>
      </c>
      <c r="F23" s="24">
        <v>41</v>
      </c>
      <c r="G23" s="24">
        <v>337</v>
      </c>
      <c r="H23" s="24">
        <v>93</v>
      </c>
      <c r="I23" s="24">
        <v>6</v>
      </c>
      <c r="J23" s="24">
        <v>198</v>
      </c>
      <c r="K23" s="24">
        <v>64</v>
      </c>
      <c r="L23" s="24">
        <v>750</v>
      </c>
    </row>
    <row r="24" spans="1:12" s="26" customFormat="1" ht="20.100000000000001" customHeight="1">
      <c r="A24" s="25" t="s">
        <v>27</v>
      </c>
      <c r="B24" s="23">
        <f t="shared" si="0"/>
        <v>1639</v>
      </c>
      <c r="C24" s="24">
        <v>292</v>
      </c>
      <c r="D24" s="24">
        <v>27</v>
      </c>
      <c r="E24" s="24">
        <v>76</v>
      </c>
      <c r="F24" s="24">
        <v>28</v>
      </c>
      <c r="G24" s="24">
        <v>276</v>
      </c>
      <c r="H24" s="24">
        <v>73</v>
      </c>
      <c r="I24" s="24">
        <v>4</v>
      </c>
      <c r="J24" s="24">
        <v>122</v>
      </c>
      <c r="K24" s="24">
        <v>87</v>
      </c>
      <c r="L24" s="24">
        <v>654</v>
      </c>
    </row>
    <row r="25" spans="1:12" s="19" customFormat="1" ht="20.100000000000001" customHeight="1">
      <c r="A25" s="25" t="s">
        <v>28</v>
      </c>
      <c r="B25" s="23">
        <f t="shared" si="0"/>
        <v>2160</v>
      </c>
      <c r="C25" s="24">
        <v>286</v>
      </c>
      <c r="D25" s="24">
        <v>8</v>
      </c>
      <c r="E25" s="24">
        <v>54</v>
      </c>
      <c r="F25" s="24">
        <v>19</v>
      </c>
      <c r="G25" s="24">
        <v>514</v>
      </c>
      <c r="H25" s="24">
        <v>56</v>
      </c>
      <c r="I25" s="24">
        <v>2</v>
      </c>
      <c r="J25" s="24">
        <v>454</v>
      </c>
      <c r="K25" s="24">
        <v>71</v>
      </c>
      <c r="L25" s="24">
        <v>696</v>
      </c>
    </row>
    <row r="26" spans="1:12" s="19" customFormat="1" ht="20.100000000000001" customHeight="1">
      <c r="A26" s="25" t="s">
        <v>29</v>
      </c>
      <c r="B26" s="23">
        <f t="shared" si="0"/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</row>
    <row r="27" spans="1:12" s="19" customFormat="1" ht="20.100000000000001" customHeight="1" thickBot="1">
      <c r="A27" s="27" t="s">
        <v>30</v>
      </c>
      <c r="B27" s="28">
        <f t="shared" ref="B27:L27" si="1">SUM(B15:B26)</f>
        <v>19140</v>
      </c>
      <c r="C27" s="28">
        <f t="shared" si="1"/>
        <v>3745</v>
      </c>
      <c r="D27" s="28">
        <f t="shared" si="1"/>
        <v>427</v>
      </c>
      <c r="E27" s="28">
        <f t="shared" si="1"/>
        <v>1066</v>
      </c>
      <c r="F27" s="28">
        <f t="shared" si="1"/>
        <v>249</v>
      </c>
      <c r="G27" s="28">
        <f t="shared" si="1"/>
        <v>4001</v>
      </c>
      <c r="H27" s="28">
        <f t="shared" si="1"/>
        <v>651</v>
      </c>
      <c r="I27" s="28">
        <f t="shared" si="1"/>
        <v>48</v>
      </c>
      <c r="J27" s="28">
        <f t="shared" si="1"/>
        <v>2001</v>
      </c>
      <c r="K27" s="28">
        <f t="shared" si="1"/>
        <v>813</v>
      </c>
      <c r="L27" s="28">
        <f t="shared" si="1"/>
        <v>6139</v>
      </c>
    </row>
    <row r="28" spans="1:12" s="19" customFormat="1" ht="20.100000000000001" customHeight="1" thickBot="1">
      <c r="A28" s="29" t="s">
        <v>31</v>
      </c>
      <c r="B28" s="30">
        <f>B27/B27</f>
        <v>1</v>
      </c>
      <c r="C28" s="30">
        <f t="shared" ref="C28:L28" si="2">C27/$B$27</f>
        <v>0.19566353187042843</v>
      </c>
      <c r="D28" s="30">
        <f t="shared" si="2"/>
        <v>2.2309299895506791E-2</v>
      </c>
      <c r="E28" s="30">
        <f t="shared" si="2"/>
        <v>5.5694879832810865E-2</v>
      </c>
      <c r="F28" s="30">
        <f t="shared" si="2"/>
        <v>1.3009404388714733E-2</v>
      </c>
      <c r="G28" s="30">
        <f t="shared" si="2"/>
        <v>0.20903866248693834</v>
      </c>
      <c r="H28" s="30">
        <f t="shared" si="2"/>
        <v>3.4012539184952978E-2</v>
      </c>
      <c r="I28" s="30">
        <f t="shared" si="2"/>
        <v>2.5078369905956114E-3</v>
      </c>
      <c r="J28" s="30">
        <f t="shared" si="2"/>
        <v>0.10454545454545454</v>
      </c>
      <c r="K28" s="30">
        <f t="shared" si="2"/>
        <v>4.2476489028213167E-2</v>
      </c>
      <c r="L28" s="30">
        <f t="shared" si="2"/>
        <v>0.32074190177638451</v>
      </c>
    </row>
    <row r="29" spans="1:12" s="19" customFormat="1">
      <c r="A29" s="31" t="s">
        <v>32</v>
      </c>
      <c r="B29" s="32"/>
      <c r="C29" s="33"/>
      <c r="D29" s="33"/>
      <c r="E29" s="34"/>
      <c r="F29" s="35"/>
      <c r="G29" s="34"/>
      <c r="H29" s="36"/>
      <c r="I29" s="37"/>
      <c r="J29" s="33"/>
      <c r="K29" s="34"/>
      <c r="L29" s="33"/>
    </row>
    <row r="30" spans="1:12" s="19" customFormat="1">
      <c r="A30" s="31" t="s">
        <v>33</v>
      </c>
      <c r="B30" s="32"/>
      <c r="C30" s="33"/>
      <c r="D30" s="33"/>
      <c r="E30" s="34"/>
      <c r="F30" s="35"/>
      <c r="G30" s="34"/>
      <c r="H30" s="36"/>
      <c r="I30" s="37"/>
      <c r="J30" s="33"/>
      <c r="K30" s="34"/>
      <c r="L30" s="33"/>
    </row>
    <row r="31" spans="1:12" s="19" customFormat="1">
      <c r="A31" s="31" t="s">
        <v>34</v>
      </c>
      <c r="B31" s="32"/>
      <c r="C31" s="33"/>
      <c r="D31" s="33"/>
      <c r="E31" s="34"/>
      <c r="F31" s="35"/>
      <c r="G31" s="34"/>
      <c r="H31" s="36"/>
      <c r="I31" s="37"/>
      <c r="J31" s="33"/>
      <c r="K31" s="34"/>
      <c r="L31" s="33"/>
    </row>
    <row r="32" spans="1:12" s="19" customFormat="1">
      <c r="A32" s="31"/>
      <c r="B32" s="32"/>
      <c r="C32" s="33"/>
      <c r="D32" s="33"/>
      <c r="E32" s="34"/>
      <c r="F32" s="35"/>
      <c r="G32" s="34"/>
      <c r="H32" s="36"/>
      <c r="I32" s="37"/>
      <c r="J32" s="33"/>
      <c r="K32" s="34"/>
      <c r="L32" s="33"/>
    </row>
    <row r="33" spans="1:15">
      <c r="A33" s="31"/>
      <c r="B33" s="32"/>
      <c r="C33" s="33"/>
      <c r="D33" s="33"/>
      <c r="E33" s="34"/>
      <c r="F33" s="35"/>
      <c r="G33" s="34"/>
      <c r="H33" s="36"/>
      <c r="I33" s="37"/>
      <c r="J33" s="33"/>
      <c r="K33" s="34"/>
      <c r="L33" s="33"/>
    </row>
    <row r="34" spans="1:15" ht="24.75" customHeight="1">
      <c r="A34" s="32"/>
      <c r="B34" s="32"/>
      <c r="C34" s="33"/>
      <c r="D34" s="33"/>
      <c r="E34" s="34"/>
      <c r="F34" s="35"/>
      <c r="G34" s="34"/>
      <c r="H34" s="36"/>
      <c r="I34" s="37"/>
      <c r="J34" s="33"/>
      <c r="K34" s="34"/>
      <c r="L34" s="33"/>
    </row>
    <row r="35" spans="1:15" ht="24.75" customHeight="1">
      <c r="A35" s="32"/>
      <c r="B35" s="32"/>
      <c r="C35" s="33"/>
      <c r="D35" s="33"/>
      <c r="E35" s="34"/>
      <c r="F35" s="35"/>
      <c r="G35" s="34"/>
      <c r="H35" s="36"/>
      <c r="I35" s="37"/>
      <c r="J35" s="33"/>
      <c r="K35" s="34"/>
      <c r="L35" s="33"/>
    </row>
    <row r="36" spans="1:15" ht="24.75" customHeight="1">
      <c r="A36" s="32"/>
      <c r="B36" s="32"/>
      <c r="C36" s="33"/>
      <c r="D36" s="33"/>
      <c r="E36" s="34"/>
      <c r="F36" s="35"/>
      <c r="G36" s="34"/>
      <c r="H36" s="36"/>
      <c r="I36" s="37"/>
      <c r="J36" s="33"/>
      <c r="K36" s="34"/>
      <c r="L36" s="33"/>
    </row>
    <row r="37" spans="1:15" ht="24.75" customHeight="1">
      <c r="A37" s="32"/>
      <c r="B37" s="32"/>
      <c r="C37" s="33"/>
      <c r="D37" s="33"/>
      <c r="E37" s="34"/>
      <c r="F37" s="35"/>
      <c r="G37" s="34"/>
      <c r="H37" s="36"/>
      <c r="I37" s="37"/>
      <c r="J37" s="33"/>
      <c r="K37" s="34"/>
      <c r="L37" s="33"/>
    </row>
    <row r="38" spans="1:15" ht="24.75" customHeight="1">
      <c r="A38" s="32"/>
      <c r="B38" s="32"/>
      <c r="C38" s="33"/>
      <c r="D38" s="33"/>
      <c r="E38" s="34"/>
      <c r="F38" s="35"/>
      <c r="G38" s="34"/>
      <c r="H38" s="36"/>
      <c r="I38" s="37"/>
      <c r="J38" s="33"/>
      <c r="K38" s="34"/>
      <c r="L38" s="33"/>
    </row>
    <row r="39" spans="1:15" ht="24.75" customHeight="1">
      <c r="A39" s="32"/>
      <c r="B39" s="32"/>
      <c r="C39" s="33"/>
      <c r="D39" s="33"/>
      <c r="E39" s="34"/>
      <c r="F39" s="35"/>
      <c r="G39" s="34"/>
      <c r="H39" s="36"/>
      <c r="I39" s="37"/>
      <c r="J39" s="33"/>
      <c r="K39" s="34"/>
      <c r="L39" s="33"/>
    </row>
    <row r="40" spans="1:15" ht="24.75" customHeight="1">
      <c r="A40" s="38" t="s">
        <v>33</v>
      </c>
      <c r="B40" s="32"/>
      <c r="C40" s="33"/>
      <c r="D40" s="33"/>
      <c r="E40" s="34"/>
      <c r="F40" s="35"/>
      <c r="G40" s="34"/>
      <c r="H40" s="36"/>
      <c r="I40" s="37"/>
      <c r="J40" s="33"/>
      <c r="K40" s="34"/>
      <c r="L40" s="33"/>
      <c r="O40" s="39"/>
    </row>
    <row r="41" spans="1:15" ht="24.75" customHeight="1">
      <c r="B41" s="32"/>
      <c r="C41" s="33"/>
      <c r="D41" s="33"/>
      <c r="E41" s="34"/>
      <c r="F41" s="35"/>
      <c r="G41" s="34"/>
      <c r="H41" s="36"/>
      <c r="I41" s="37"/>
      <c r="J41" s="33"/>
      <c r="K41" s="34"/>
      <c r="L41" s="33"/>
    </row>
    <row r="42" spans="1:15" ht="24.75" customHeight="1">
      <c r="A42" s="32"/>
      <c r="B42" s="32"/>
      <c r="C42" s="33"/>
      <c r="D42" s="33"/>
      <c r="E42" s="34"/>
      <c r="F42" s="35"/>
      <c r="G42" s="34"/>
      <c r="H42" s="36"/>
      <c r="I42" s="37"/>
      <c r="J42" s="33"/>
      <c r="K42" s="34"/>
      <c r="L42" s="33"/>
    </row>
    <row r="43" spans="1:15">
      <c r="B43" s="32"/>
      <c r="C43" s="33"/>
      <c r="D43" s="33"/>
      <c r="E43" s="34"/>
      <c r="F43" s="35"/>
      <c r="G43" s="34"/>
      <c r="H43" s="36"/>
      <c r="I43" s="37"/>
      <c r="J43" s="33"/>
      <c r="K43" s="34"/>
      <c r="L43" s="33"/>
    </row>
    <row r="44" spans="1:15" ht="24.75" customHeight="1">
      <c r="A44" s="32"/>
      <c r="B44" s="32"/>
      <c r="C44" s="33"/>
      <c r="D44" s="33"/>
      <c r="E44" s="34"/>
      <c r="F44" s="35"/>
      <c r="G44" s="34"/>
      <c r="H44" s="36"/>
      <c r="I44" s="37"/>
      <c r="J44" s="33"/>
      <c r="K44" s="34"/>
      <c r="L44" s="33"/>
    </row>
    <row r="45" spans="1:15" ht="24.75" customHeight="1">
      <c r="A45" s="32"/>
      <c r="B45" s="32"/>
      <c r="C45" s="33"/>
      <c r="D45" s="33"/>
      <c r="E45" s="34"/>
      <c r="F45" s="35"/>
      <c r="G45" s="34"/>
      <c r="H45" s="36"/>
      <c r="I45" s="37"/>
      <c r="J45" s="33"/>
      <c r="K45" s="34"/>
      <c r="L45" s="33"/>
      <c r="O45" s="39"/>
    </row>
    <row r="46" spans="1:15" ht="24.75" customHeight="1">
      <c r="A46" s="32"/>
      <c r="B46" s="32"/>
      <c r="C46" s="33"/>
      <c r="D46" s="33"/>
      <c r="E46" s="34"/>
      <c r="F46" s="35"/>
      <c r="G46" s="34"/>
      <c r="H46" s="36"/>
      <c r="I46" s="37"/>
      <c r="J46" s="33"/>
      <c r="K46" s="34"/>
      <c r="L46" s="33"/>
    </row>
    <row r="47" spans="1:15">
      <c r="B47" s="32"/>
      <c r="C47" s="33"/>
      <c r="D47" s="33"/>
      <c r="E47" s="34"/>
      <c r="F47" s="35"/>
      <c r="G47" s="34"/>
      <c r="H47" s="36"/>
      <c r="I47" s="37"/>
      <c r="J47" s="33"/>
      <c r="K47" s="34"/>
      <c r="L47" s="33"/>
    </row>
  </sheetData>
  <mergeCells count="5">
    <mergeCell ref="A1:L1"/>
    <mergeCell ref="A3:L6"/>
    <mergeCell ref="A10:L10"/>
    <mergeCell ref="A13:A14"/>
    <mergeCell ref="B13:B14"/>
  </mergeCells>
  <printOptions horizontalCentered="1"/>
  <pageMargins left="0.70866141732283472" right="0.70866141732283472" top="0.74803149606299213" bottom="0.74803149606299213" header="0" footer="0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C5.1.1</vt:lpstr>
      <vt:lpstr>C5.1.1!Área_de_impresión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2011-12-26T21:13:46Z</dcterms:created>
  <dcterms:modified xsi:type="dcterms:W3CDTF">2011-12-26T21:14:06Z</dcterms:modified>
</cp:coreProperties>
</file>