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5.1.3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C5.1.3!$A$7:$M$7</definedName>
    <definedName name="a" localSheetId="0">#REF!</definedName>
    <definedName name="a">#REF!</definedName>
    <definedName name="aa" localSheetId="0">#REF!</definedName>
    <definedName name="aa">#REF!</definedName>
    <definedName name="_xlnm.Print_Area" localSheetId="0">C5.1.3!$A$1:$M$62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  <definedName name="tt" localSheetId="0">#REF!</definedName>
    <definedName name="tt">#REF!</definedName>
    <definedName name="yy" localSheetId="0">#REF!</definedName>
    <definedName name="yy">#REF!</definedName>
  </definedNames>
  <calcPr calcId="124519"/>
</workbook>
</file>

<file path=xl/calcChain.xml><?xml version="1.0" encoding="utf-8"?>
<calcChain xmlns="http://schemas.openxmlformats.org/spreadsheetml/2006/main">
  <c r="L33" i="1"/>
  <c r="K33"/>
  <c r="J33"/>
  <c r="I33"/>
  <c r="H33"/>
  <c r="G33"/>
  <c r="F33"/>
  <c r="E33"/>
  <c r="D33"/>
  <c r="C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33" s="1"/>
  <c r="M34" s="1"/>
  <c r="D34" l="1"/>
  <c r="F34"/>
  <c r="H34"/>
  <c r="J34"/>
  <c r="L34"/>
  <c r="C34"/>
  <c r="E34"/>
  <c r="G34"/>
  <c r="I34"/>
  <c r="K34"/>
</calcChain>
</file>

<file path=xl/sharedStrings.xml><?xml version="1.0" encoding="utf-8"?>
<sst xmlns="http://schemas.openxmlformats.org/spreadsheetml/2006/main" count="49" uniqueCount="47">
  <si>
    <t>Cuadro N° 5.1.3</t>
  </si>
  <si>
    <t>RANKING DE ACCIONES PREVENTIVAS PROMOCIONALES REALIZADAS POR LOS CEMs,  SEGÚN LÍNEA DE ACCIÓN Y REGIÓN</t>
  </si>
  <si>
    <t>Período: Enero - Noviembre 2011</t>
  </si>
  <si>
    <t>Nº</t>
  </si>
  <si>
    <t>Región</t>
  </si>
  <si>
    <t>Línea de Acción</t>
  </si>
  <si>
    <t>Total</t>
  </si>
  <si>
    <t>Advocay, veeduria y vigilancia ciudadana</t>
  </si>
  <si>
    <t>Generación de políticas y normas de comunidad universitaria y educativa</t>
  </si>
  <si>
    <t>Generación de políticas y normas en instancias subnacionales</t>
  </si>
  <si>
    <t>Prevención en la comunidad universitaria</t>
  </si>
  <si>
    <t>Comunicación para el cambio de comportamiento</t>
  </si>
  <si>
    <t>Prevención en la comunidad educativa</t>
  </si>
  <si>
    <t>Promoción de la responsabilidad social</t>
  </si>
  <si>
    <t>Acciones de movilización masiva</t>
  </si>
  <si>
    <t>Fortalecimiento organizacional comunitario</t>
  </si>
  <si>
    <t>Capacitación y desarrollo de competencias</t>
  </si>
  <si>
    <t>LIMA</t>
  </si>
  <si>
    <t>JUNIN</t>
  </si>
  <si>
    <t>AYACUCHO</t>
  </si>
  <si>
    <t>CUSCO</t>
  </si>
  <si>
    <t>LA LIBERTAD</t>
  </si>
  <si>
    <t>ICA</t>
  </si>
  <si>
    <t>ANCASH</t>
  </si>
  <si>
    <t>PUNO</t>
  </si>
  <si>
    <t>PIURA</t>
  </si>
  <si>
    <t>HUANCAVELICA</t>
  </si>
  <si>
    <t>CALLAO</t>
  </si>
  <si>
    <t>AMAZONAS</t>
  </si>
  <si>
    <t>APURIMAC</t>
  </si>
  <si>
    <t>CAJAMARCA</t>
  </si>
  <si>
    <t>AREQUIPA</t>
  </si>
  <si>
    <t>HUANUCO</t>
  </si>
  <si>
    <t>PASCO</t>
  </si>
  <si>
    <t>SAN MARTIN</t>
  </si>
  <si>
    <t>LAMBAYEQUE</t>
  </si>
  <si>
    <t>LORETO</t>
  </si>
  <si>
    <t>MADRE DE DIOS</t>
  </si>
  <si>
    <t>UCAYALI</t>
  </si>
  <si>
    <t>TACNA</t>
  </si>
  <si>
    <t>MOQUEGUA</t>
  </si>
  <si>
    <t>TUMBES</t>
  </si>
  <si>
    <t>Total 1/.</t>
  </si>
  <si>
    <t>%</t>
  </si>
  <si>
    <t>1/. Información preliminar</t>
  </si>
  <si>
    <t>Fuente: Sistema de Registro de Acciones Preventivas Promocionales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</si>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</sst>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centerContinuous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Continuous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9" fontId="6" fillId="4" borderId="7" xfId="1" applyFont="1" applyFill="1" applyBorder="1" applyAlignment="1">
      <alignment horizontal="center" vertical="center" wrapText="1"/>
    </xf>
    <xf numFmtId="9" fontId="6" fillId="4" borderId="7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</cellXfs>
  <cellStyles count="13">
    <cellStyle name="Categoría del Piloto de Datos" xfId="2"/>
    <cellStyle name="Normal" xfId="0" builtinId="0"/>
    <cellStyle name="Normal 2" xfId="3"/>
    <cellStyle name="Normal 2 2" xfId="4"/>
    <cellStyle name="Normal 3" xfId="5"/>
    <cellStyle name="Normal 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Gráfico N° 5.1.3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DE CAPACITACIÓN Y DESARROLLO DE COMPETENCIAS , REALIZADOS POR LOS CEMs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0" i="0" strike="noStrike">
                <a:solidFill>
                  <a:srgbClr val="000000"/>
                </a:solidFill>
                <a:latin typeface="Calibri"/>
                <a:cs typeface="Calibri"/>
              </a:rPr>
              <a:t>Ene  -  Oct  2011</a:t>
            </a:r>
          </a:p>
        </c:rich>
      </c:tx>
      <c:layout>
        <c:manualLayout>
          <c:xMode val="edge"/>
          <c:yMode val="edge"/>
          <c:x val="0.1334368262181975"/>
          <c:y val="3.0534283478417454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53"/>
        </c:manualLayout>
      </c:layout>
      <c:barChart>
        <c:barDir val="col"/>
        <c:grouping val="clustered"/>
        <c:ser>
          <c:idx val="0"/>
          <c:order val="0"/>
          <c:dLbls>
            <c:dLbl>
              <c:idx val="1"/>
              <c:layout>
                <c:manualLayout>
                  <c:x val="0"/>
                  <c:y val="-3.640500568828224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2075055187638012E-3"/>
                  <c:y val="-1.8202502844141082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651877133105835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1.3651877133105918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C5.1.3!$B$8:$B$32</c:f>
              <c:strCache>
                <c:ptCount val="25"/>
                <c:pt idx="0">
                  <c:v>LIMA</c:v>
                </c:pt>
                <c:pt idx="1">
                  <c:v>JUNIN</c:v>
                </c:pt>
                <c:pt idx="2">
                  <c:v>AYACUCHO</c:v>
                </c:pt>
                <c:pt idx="3">
                  <c:v>CUSCO</c:v>
                </c:pt>
                <c:pt idx="4">
                  <c:v>LA LIBERTAD</c:v>
                </c:pt>
                <c:pt idx="5">
                  <c:v>ICA</c:v>
                </c:pt>
                <c:pt idx="6">
                  <c:v>ANCASH</c:v>
                </c:pt>
                <c:pt idx="7">
                  <c:v>PUNO</c:v>
                </c:pt>
                <c:pt idx="8">
                  <c:v>PIURA</c:v>
                </c:pt>
                <c:pt idx="9">
                  <c:v>HUANCAVELICA</c:v>
                </c:pt>
                <c:pt idx="10">
                  <c:v>CALLAO</c:v>
                </c:pt>
                <c:pt idx="11">
                  <c:v>AMAZONAS</c:v>
                </c:pt>
                <c:pt idx="12">
                  <c:v>APURIMAC</c:v>
                </c:pt>
                <c:pt idx="13">
                  <c:v>CAJAMARCA</c:v>
                </c:pt>
                <c:pt idx="14">
                  <c:v>AREQUIPA</c:v>
                </c:pt>
                <c:pt idx="15">
                  <c:v>HUANUCO</c:v>
                </c:pt>
                <c:pt idx="16">
                  <c:v>PASCO</c:v>
                </c:pt>
                <c:pt idx="17">
                  <c:v>SAN MARTIN</c:v>
                </c:pt>
                <c:pt idx="18">
                  <c:v>LAMBAYEQUE</c:v>
                </c:pt>
                <c:pt idx="19">
                  <c:v>LORETO</c:v>
                </c:pt>
                <c:pt idx="20">
                  <c:v>MADRE DE DIOS</c:v>
                </c:pt>
                <c:pt idx="21">
                  <c:v>UCAYALI</c:v>
                </c:pt>
                <c:pt idx="22">
                  <c:v>TACNA</c:v>
                </c:pt>
                <c:pt idx="23">
                  <c:v>MOQUEGUA</c:v>
                </c:pt>
                <c:pt idx="24">
                  <c:v>TUMBES</c:v>
                </c:pt>
              </c:strCache>
            </c:strRef>
          </c:cat>
          <c:val>
            <c:numRef>
              <c:f>C5.1.3!$L$8:$L$32</c:f>
              <c:numCache>
                <c:formatCode>General</c:formatCode>
                <c:ptCount val="25"/>
                <c:pt idx="0">
                  <c:v>1079</c:v>
                </c:pt>
                <c:pt idx="1">
                  <c:v>514</c:v>
                </c:pt>
                <c:pt idx="2">
                  <c:v>353</c:v>
                </c:pt>
                <c:pt idx="3">
                  <c:v>291</c:v>
                </c:pt>
                <c:pt idx="4">
                  <c:v>459</c:v>
                </c:pt>
                <c:pt idx="5">
                  <c:v>244</c:v>
                </c:pt>
                <c:pt idx="6">
                  <c:v>419</c:v>
                </c:pt>
                <c:pt idx="7">
                  <c:v>251</c:v>
                </c:pt>
                <c:pt idx="8">
                  <c:v>307</c:v>
                </c:pt>
                <c:pt idx="9">
                  <c:v>122</c:v>
                </c:pt>
                <c:pt idx="10">
                  <c:v>191</c:v>
                </c:pt>
                <c:pt idx="11">
                  <c:v>135</c:v>
                </c:pt>
                <c:pt idx="12">
                  <c:v>206</c:v>
                </c:pt>
                <c:pt idx="13">
                  <c:v>247</c:v>
                </c:pt>
                <c:pt idx="14">
                  <c:v>154</c:v>
                </c:pt>
                <c:pt idx="15">
                  <c:v>186</c:v>
                </c:pt>
                <c:pt idx="16">
                  <c:v>135</c:v>
                </c:pt>
                <c:pt idx="17">
                  <c:v>149</c:v>
                </c:pt>
                <c:pt idx="18">
                  <c:v>113</c:v>
                </c:pt>
                <c:pt idx="19">
                  <c:v>185</c:v>
                </c:pt>
                <c:pt idx="20">
                  <c:v>99</c:v>
                </c:pt>
                <c:pt idx="21">
                  <c:v>59</c:v>
                </c:pt>
                <c:pt idx="22">
                  <c:v>99</c:v>
                </c:pt>
                <c:pt idx="23">
                  <c:v>80</c:v>
                </c:pt>
                <c:pt idx="24">
                  <c:v>62</c:v>
                </c:pt>
              </c:numCache>
            </c:numRef>
          </c:val>
        </c:ser>
        <c:dLbls>
          <c:showVal val="1"/>
        </c:dLbls>
        <c:gapWidth val="33"/>
        <c:axId val="91568000"/>
        <c:axId val="91569536"/>
      </c:barChart>
      <c:catAx>
        <c:axId val="9156800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1569536"/>
        <c:crosses val="autoZero"/>
        <c:auto val="1"/>
        <c:lblAlgn val="ctr"/>
        <c:lblOffset val="100"/>
        <c:tickLblSkip val="1"/>
        <c:tickMarkSkip val="1"/>
      </c:catAx>
      <c:valAx>
        <c:axId val="91569536"/>
        <c:scaling>
          <c:orientation val="minMax"/>
        </c:scaling>
        <c:axPos val="l"/>
        <c:majorGridlines>
          <c:spPr>
            <a:ln>
              <a:solidFill>
                <a:srgbClr val="FFC000"/>
              </a:solidFill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1568000"/>
        <c:crosses val="autoZero"/>
        <c:crossBetween val="between"/>
      </c:valAx>
      <c:spPr>
        <a:ln>
          <a:solidFill>
            <a:srgbClr val="FFC000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37</xdr:row>
      <xdr:rowOff>57150</xdr:rowOff>
    </xdr:from>
    <xdr:to>
      <xdr:col>12</xdr:col>
      <xdr:colOff>409575</xdr:colOff>
      <xdr:row>59</xdr:row>
      <xdr:rowOff>104775</xdr:rowOff>
    </xdr:to>
    <xdr:graphicFrame macro="">
      <xdr:nvGraphicFramePr>
        <xdr:cNvPr id="2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I.%20Estad&#237;sticas%20Acciones%20Preventivas%20Promocion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.%20Regi&#243;n,%20Centro%20Emergencia%20Mujer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5.%20Estadisticas%20Amigables%202002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56"/>
      <sheetName val="C57"/>
      <sheetName val="C58"/>
      <sheetName val="C61"/>
      <sheetName val="C62"/>
      <sheetName val="C6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51"/>
      <sheetName val="C52"/>
      <sheetName val="C53"/>
      <sheetName val="Gráf-49"/>
      <sheetName val="C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view="pageBreakPreview" zoomScaleSheetLayoutView="100" workbookViewId="0"/>
  </sheetViews>
  <sheetFormatPr baseColWidth="10" defaultRowHeight="12.75"/>
  <cols>
    <col min="1" max="1" width="3.85546875" style="5" customWidth="1"/>
    <col min="2" max="2" width="14.28515625" style="5" customWidth="1"/>
    <col min="3" max="10" width="8.7109375" style="5" customWidth="1"/>
    <col min="11" max="12" width="8.7109375" style="29" customWidth="1"/>
    <col min="13" max="13" width="7" style="29" customWidth="1"/>
    <col min="14" max="16384" width="11.42578125" style="5"/>
  </cols>
  <sheetData>
    <row r="1" spans="1:13" s="3" customFormat="1" ht="18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.7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6" customHeight="1" thickBot="1">
      <c r="A5" s="4"/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33.75" customHeight="1">
      <c r="A6" s="10" t="s">
        <v>3</v>
      </c>
      <c r="B6" s="10" t="s">
        <v>4</v>
      </c>
      <c r="C6" s="11" t="s">
        <v>5</v>
      </c>
      <c r="D6" s="11"/>
      <c r="E6" s="11"/>
      <c r="F6" s="11"/>
      <c r="G6" s="11"/>
      <c r="H6" s="11"/>
      <c r="I6" s="11"/>
      <c r="J6" s="11"/>
      <c r="K6" s="11"/>
      <c r="L6" s="11"/>
      <c r="M6" s="10" t="s">
        <v>6</v>
      </c>
    </row>
    <row r="7" spans="1:13" ht="111" thickBot="1">
      <c r="A7" s="12"/>
      <c r="B7" s="12"/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16</v>
      </c>
      <c r="M7" s="12"/>
    </row>
    <row r="8" spans="1:13" ht="15" customHeight="1">
      <c r="A8" s="14">
        <v>1</v>
      </c>
      <c r="B8" s="15" t="s">
        <v>17</v>
      </c>
      <c r="C8" s="16">
        <v>1112</v>
      </c>
      <c r="D8" s="16">
        <v>86</v>
      </c>
      <c r="E8" s="16">
        <v>235</v>
      </c>
      <c r="F8" s="16">
        <v>68</v>
      </c>
      <c r="G8" s="16">
        <v>533</v>
      </c>
      <c r="H8" s="16">
        <v>242</v>
      </c>
      <c r="I8" s="16">
        <v>14</v>
      </c>
      <c r="J8" s="16">
        <v>506</v>
      </c>
      <c r="K8" s="14">
        <v>278</v>
      </c>
      <c r="L8" s="14">
        <v>1079</v>
      </c>
      <c r="M8" s="17">
        <f t="shared" ref="M8:M32" si="0">SUM(C8:L8)</f>
        <v>4153</v>
      </c>
    </row>
    <row r="9" spans="1:13" ht="15" customHeight="1">
      <c r="A9" s="18">
        <v>2</v>
      </c>
      <c r="B9" s="19" t="s">
        <v>18</v>
      </c>
      <c r="C9" s="20">
        <v>215</v>
      </c>
      <c r="D9" s="20">
        <v>33</v>
      </c>
      <c r="E9" s="20">
        <v>59</v>
      </c>
      <c r="F9" s="20">
        <v>5</v>
      </c>
      <c r="G9" s="20">
        <v>707</v>
      </c>
      <c r="H9" s="20">
        <v>8</v>
      </c>
      <c r="I9" s="20">
        <v>6</v>
      </c>
      <c r="J9" s="20">
        <v>101</v>
      </c>
      <c r="K9" s="18">
        <v>23</v>
      </c>
      <c r="L9" s="18">
        <v>514</v>
      </c>
      <c r="M9" s="21">
        <f t="shared" si="0"/>
        <v>1671</v>
      </c>
    </row>
    <row r="10" spans="1:13" ht="15" customHeight="1">
      <c r="A10" s="18">
        <v>3</v>
      </c>
      <c r="B10" s="19" t="s">
        <v>19</v>
      </c>
      <c r="C10" s="20">
        <v>344</v>
      </c>
      <c r="D10" s="20">
        <v>47</v>
      </c>
      <c r="E10" s="20">
        <v>88</v>
      </c>
      <c r="F10" s="20">
        <v>24</v>
      </c>
      <c r="G10" s="20">
        <v>214</v>
      </c>
      <c r="H10" s="20">
        <v>88</v>
      </c>
      <c r="I10" s="20">
        <v>1</v>
      </c>
      <c r="J10" s="20">
        <v>208</v>
      </c>
      <c r="K10" s="18">
        <v>95</v>
      </c>
      <c r="L10" s="18">
        <v>353</v>
      </c>
      <c r="M10" s="21">
        <f t="shared" si="0"/>
        <v>1462</v>
      </c>
    </row>
    <row r="11" spans="1:13" ht="15" customHeight="1">
      <c r="A11" s="18">
        <v>4</v>
      </c>
      <c r="B11" s="19" t="s">
        <v>20</v>
      </c>
      <c r="C11" s="20">
        <v>212</v>
      </c>
      <c r="D11" s="20">
        <v>36</v>
      </c>
      <c r="E11" s="20">
        <v>35</v>
      </c>
      <c r="F11" s="20">
        <v>6</v>
      </c>
      <c r="G11" s="20">
        <v>299</v>
      </c>
      <c r="H11" s="20">
        <v>26</v>
      </c>
      <c r="I11" s="20">
        <v>0</v>
      </c>
      <c r="J11" s="20">
        <v>61</v>
      </c>
      <c r="K11" s="18">
        <v>14</v>
      </c>
      <c r="L11" s="18">
        <v>291</v>
      </c>
      <c r="M11" s="21">
        <f t="shared" si="0"/>
        <v>980</v>
      </c>
    </row>
    <row r="12" spans="1:13" ht="15" customHeight="1">
      <c r="A12" s="18">
        <v>5</v>
      </c>
      <c r="B12" s="19" t="s">
        <v>21</v>
      </c>
      <c r="C12" s="20">
        <v>73</v>
      </c>
      <c r="D12" s="20">
        <v>1</v>
      </c>
      <c r="E12" s="20">
        <v>14</v>
      </c>
      <c r="F12" s="20">
        <v>2</v>
      </c>
      <c r="G12" s="20">
        <v>150</v>
      </c>
      <c r="H12" s="20">
        <v>6</v>
      </c>
      <c r="I12" s="20">
        <v>0</v>
      </c>
      <c r="J12" s="20">
        <v>141</v>
      </c>
      <c r="K12" s="18">
        <v>52</v>
      </c>
      <c r="L12" s="18">
        <v>459</v>
      </c>
      <c r="M12" s="21">
        <f t="shared" si="0"/>
        <v>898</v>
      </c>
    </row>
    <row r="13" spans="1:13" ht="15" customHeight="1">
      <c r="A13" s="18">
        <v>6</v>
      </c>
      <c r="B13" s="19" t="s">
        <v>22</v>
      </c>
      <c r="C13" s="20">
        <v>171</v>
      </c>
      <c r="D13" s="20">
        <v>13</v>
      </c>
      <c r="E13" s="20">
        <v>124</v>
      </c>
      <c r="F13" s="20">
        <v>13</v>
      </c>
      <c r="G13" s="20">
        <v>170</v>
      </c>
      <c r="H13" s="20">
        <v>50</v>
      </c>
      <c r="I13" s="20">
        <v>9</v>
      </c>
      <c r="J13" s="20">
        <v>60</v>
      </c>
      <c r="K13" s="18">
        <v>25</v>
      </c>
      <c r="L13" s="18">
        <v>244</v>
      </c>
      <c r="M13" s="21">
        <f t="shared" si="0"/>
        <v>879</v>
      </c>
    </row>
    <row r="14" spans="1:13" ht="15" customHeight="1">
      <c r="A14" s="18">
        <v>8</v>
      </c>
      <c r="B14" s="19" t="s">
        <v>23</v>
      </c>
      <c r="C14" s="20">
        <v>85</v>
      </c>
      <c r="D14" s="20">
        <v>9</v>
      </c>
      <c r="E14" s="20">
        <v>12</v>
      </c>
      <c r="F14" s="20">
        <v>3</v>
      </c>
      <c r="G14" s="20">
        <v>186</v>
      </c>
      <c r="H14" s="20">
        <v>10</v>
      </c>
      <c r="I14" s="20">
        <v>1</v>
      </c>
      <c r="J14" s="20">
        <v>57</v>
      </c>
      <c r="K14" s="18">
        <v>27</v>
      </c>
      <c r="L14" s="18">
        <v>419</v>
      </c>
      <c r="M14" s="21">
        <f t="shared" si="0"/>
        <v>809</v>
      </c>
    </row>
    <row r="15" spans="1:13" ht="15" customHeight="1">
      <c r="A15" s="18">
        <v>7</v>
      </c>
      <c r="B15" s="19" t="s">
        <v>24</v>
      </c>
      <c r="C15" s="20">
        <v>166</v>
      </c>
      <c r="D15" s="20">
        <v>20</v>
      </c>
      <c r="E15" s="20">
        <v>39</v>
      </c>
      <c r="F15" s="20">
        <v>15</v>
      </c>
      <c r="G15" s="20">
        <v>182</v>
      </c>
      <c r="H15" s="20">
        <v>23</v>
      </c>
      <c r="I15" s="20">
        <v>6</v>
      </c>
      <c r="J15" s="20">
        <v>50</v>
      </c>
      <c r="K15" s="18">
        <v>18</v>
      </c>
      <c r="L15" s="18">
        <v>251</v>
      </c>
      <c r="M15" s="21">
        <f t="shared" si="0"/>
        <v>770</v>
      </c>
    </row>
    <row r="16" spans="1:13" ht="15" customHeight="1">
      <c r="A16" s="18">
        <v>9</v>
      </c>
      <c r="B16" s="19" t="s">
        <v>25</v>
      </c>
      <c r="C16" s="20">
        <v>129</v>
      </c>
      <c r="D16" s="20">
        <v>12</v>
      </c>
      <c r="E16" s="20">
        <v>33</v>
      </c>
      <c r="F16" s="20">
        <v>6</v>
      </c>
      <c r="G16" s="20">
        <v>116</v>
      </c>
      <c r="H16" s="20">
        <v>33</v>
      </c>
      <c r="I16" s="20">
        <v>0</v>
      </c>
      <c r="J16" s="20">
        <v>99</v>
      </c>
      <c r="K16" s="18">
        <v>23</v>
      </c>
      <c r="L16" s="18">
        <v>307</v>
      </c>
      <c r="M16" s="21">
        <f t="shared" si="0"/>
        <v>758</v>
      </c>
    </row>
    <row r="17" spans="1:13" ht="15" customHeight="1">
      <c r="A17" s="18">
        <v>11</v>
      </c>
      <c r="B17" s="19" t="s">
        <v>26</v>
      </c>
      <c r="C17" s="20">
        <v>141</v>
      </c>
      <c r="D17" s="20">
        <v>14</v>
      </c>
      <c r="E17" s="20">
        <v>72</v>
      </c>
      <c r="F17" s="20">
        <v>22</v>
      </c>
      <c r="G17" s="20">
        <v>67</v>
      </c>
      <c r="H17" s="20">
        <v>80</v>
      </c>
      <c r="I17" s="20">
        <v>0</v>
      </c>
      <c r="J17" s="20">
        <v>85</v>
      </c>
      <c r="K17" s="18">
        <v>30</v>
      </c>
      <c r="L17" s="18">
        <v>122</v>
      </c>
      <c r="M17" s="21">
        <f t="shared" si="0"/>
        <v>633</v>
      </c>
    </row>
    <row r="18" spans="1:13" ht="15" customHeight="1">
      <c r="A18" s="18">
        <v>10</v>
      </c>
      <c r="B18" s="19" t="s">
        <v>27</v>
      </c>
      <c r="C18" s="20">
        <v>82</v>
      </c>
      <c r="D18" s="20">
        <v>2</v>
      </c>
      <c r="E18" s="20">
        <v>24</v>
      </c>
      <c r="F18" s="20">
        <v>24</v>
      </c>
      <c r="G18" s="20">
        <v>153</v>
      </c>
      <c r="H18" s="20">
        <v>0</v>
      </c>
      <c r="I18" s="20">
        <v>1</v>
      </c>
      <c r="J18" s="20">
        <v>73</v>
      </c>
      <c r="K18" s="18">
        <v>69</v>
      </c>
      <c r="L18" s="18">
        <v>191</v>
      </c>
      <c r="M18" s="21">
        <f t="shared" si="0"/>
        <v>619</v>
      </c>
    </row>
    <row r="19" spans="1:13" ht="15" customHeight="1">
      <c r="A19" s="18">
        <v>14</v>
      </c>
      <c r="B19" s="19" t="s">
        <v>28</v>
      </c>
      <c r="C19" s="20">
        <v>82</v>
      </c>
      <c r="D19" s="20">
        <v>22</v>
      </c>
      <c r="E19" s="20">
        <v>56</v>
      </c>
      <c r="F19" s="20">
        <v>5</v>
      </c>
      <c r="G19" s="20">
        <v>161</v>
      </c>
      <c r="H19" s="20">
        <v>14</v>
      </c>
      <c r="I19" s="20">
        <v>1</v>
      </c>
      <c r="J19" s="20">
        <v>80</v>
      </c>
      <c r="K19" s="18">
        <v>20</v>
      </c>
      <c r="L19" s="18">
        <v>135</v>
      </c>
      <c r="M19" s="21">
        <f t="shared" si="0"/>
        <v>576</v>
      </c>
    </row>
    <row r="20" spans="1:13" ht="15" customHeight="1">
      <c r="A20" s="18">
        <v>16</v>
      </c>
      <c r="B20" s="19" t="s">
        <v>29</v>
      </c>
      <c r="C20" s="20">
        <v>111</v>
      </c>
      <c r="D20" s="20">
        <v>28</v>
      </c>
      <c r="E20" s="20">
        <v>28</v>
      </c>
      <c r="F20" s="20">
        <v>15</v>
      </c>
      <c r="G20" s="20">
        <v>77</v>
      </c>
      <c r="H20" s="20">
        <v>12</v>
      </c>
      <c r="I20" s="20">
        <v>0</v>
      </c>
      <c r="J20" s="20">
        <v>61</v>
      </c>
      <c r="K20" s="18">
        <v>22</v>
      </c>
      <c r="L20" s="18">
        <v>206</v>
      </c>
      <c r="M20" s="21">
        <f t="shared" si="0"/>
        <v>560</v>
      </c>
    </row>
    <row r="21" spans="1:13" ht="15" customHeight="1">
      <c r="A21" s="18">
        <v>15</v>
      </c>
      <c r="B21" s="19" t="s">
        <v>30</v>
      </c>
      <c r="C21" s="20">
        <v>79</v>
      </c>
      <c r="D21" s="20">
        <v>12</v>
      </c>
      <c r="E21" s="20">
        <v>21</v>
      </c>
      <c r="F21" s="20">
        <v>2</v>
      </c>
      <c r="G21" s="20">
        <v>122</v>
      </c>
      <c r="H21" s="20">
        <v>1</v>
      </c>
      <c r="I21" s="20">
        <v>0</v>
      </c>
      <c r="J21" s="20">
        <v>46</v>
      </c>
      <c r="K21" s="18">
        <v>14</v>
      </c>
      <c r="L21" s="18">
        <v>247</v>
      </c>
      <c r="M21" s="21">
        <f t="shared" si="0"/>
        <v>544</v>
      </c>
    </row>
    <row r="22" spans="1:13" ht="15" customHeight="1">
      <c r="A22" s="18">
        <v>13</v>
      </c>
      <c r="B22" s="19" t="s">
        <v>31</v>
      </c>
      <c r="C22" s="20">
        <v>90</v>
      </c>
      <c r="D22" s="20">
        <v>8</v>
      </c>
      <c r="E22" s="20">
        <v>53</v>
      </c>
      <c r="F22" s="20">
        <v>4</v>
      </c>
      <c r="G22" s="20">
        <v>158</v>
      </c>
      <c r="H22" s="20">
        <v>15</v>
      </c>
      <c r="I22" s="20">
        <v>1</v>
      </c>
      <c r="J22" s="20">
        <v>49</v>
      </c>
      <c r="K22" s="18">
        <v>9</v>
      </c>
      <c r="L22" s="18">
        <v>154</v>
      </c>
      <c r="M22" s="21">
        <f t="shared" si="0"/>
        <v>541</v>
      </c>
    </row>
    <row r="23" spans="1:13" ht="15" customHeight="1">
      <c r="A23" s="18">
        <v>12</v>
      </c>
      <c r="B23" s="19" t="s">
        <v>32</v>
      </c>
      <c r="C23" s="20">
        <v>104</v>
      </c>
      <c r="D23" s="20">
        <v>24</v>
      </c>
      <c r="E23" s="20">
        <v>49</v>
      </c>
      <c r="F23" s="20">
        <v>8</v>
      </c>
      <c r="G23" s="20">
        <v>85</v>
      </c>
      <c r="H23" s="20">
        <v>7</v>
      </c>
      <c r="I23" s="20">
        <v>0</v>
      </c>
      <c r="J23" s="20">
        <v>59</v>
      </c>
      <c r="K23" s="18">
        <v>19</v>
      </c>
      <c r="L23" s="18">
        <v>186</v>
      </c>
      <c r="M23" s="21">
        <f t="shared" si="0"/>
        <v>541</v>
      </c>
    </row>
    <row r="24" spans="1:13" ht="15" customHeight="1">
      <c r="A24" s="18">
        <v>17</v>
      </c>
      <c r="B24" s="19" t="s">
        <v>33</v>
      </c>
      <c r="C24" s="20">
        <v>88</v>
      </c>
      <c r="D24" s="20">
        <v>12</v>
      </c>
      <c r="E24" s="20">
        <v>28</v>
      </c>
      <c r="F24" s="20">
        <v>7</v>
      </c>
      <c r="G24" s="20">
        <v>161</v>
      </c>
      <c r="H24" s="20">
        <v>15</v>
      </c>
      <c r="I24" s="20">
        <v>4</v>
      </c>
      <c r="J24" s="20">
        <v>32</v>
      </c>
      <c r="K24" s="18">
        <v>12</v>
      </c>
      <c r="L24" s="18">
        <v>135</v>
      </c>
      <c r="M24" s="21">
        <f t="shared" si="0"/>
        <v>494</v>
      </c>
    </row>
    <row r="25" spans="1:13" ht="15" customHeight="1">
      <c r="A25" s="18">
        <v>18</v>
      </c>
      <c r="B25" s="19" t="s">
        <v>34</v>
      </c>
      <c r="C25" s="20">
        <v>145</v>
      </c>
      <c r="D25" s="20">
        <v>3</v>
      </c>
      <c r="E25" s="20">
        <v>3</v>
      </c>
      <c r="F25" s="20">
        <v>5</v>
      </c>
      <c r="G25" s="20">
        <v>95</v>
      </c>
      <c r="H25" s="20">
        <v>3</v>
      </c>
      <c r="I25" s="20">
        <v>2</v>
      </c>
      <c r="J25" s="20">
        <v>59</v>
      </c>
      <c r="K25" s="18">
        <v>1</v>
      </c>
      <c r="L25" s="18">
        <v>149</v>
      </c>
      <c r="M25" s="21">
        <f t="shared" si="0"/>
        <v>465</v>
      </c>
    </row>
    <row r="26" spans="1:13" ht="15" customHeight="1">
      <c r="A26" s="18">
        <v>19</v>
      </c>
      <c r="B26" s="19" t="s">
        <v>35</v>
      </c>
      <c r="C26" s="20">
        <v>61</v>
      </c>
      <c r="D26" s="20">
        <v>4</v>
      </c>
      <c r="E26" s="20">
        <v>36</v>
      </c>
      <c r="F26" s="20">
        <v>10</v>
      </c>
      <c r="G26" s="20">
        <v>82</v>
      </c>
      <c r="H26" s="20">
        <v>1</v>
      </c>
      <c r="I26" s="20">
        <v>0</v>
      </c>
      <c r="J26" s="20">
        <v>28</v>
      </c>
      <c r="K26" s="18">
        <v>29</v>
      </c>
      <c r="L26" s="18">
        <v>113</v>
      </c>
      <c r="M26" s="21">
        <f t="shared" si="0"/>
        <v>364</v>
      </c>
    </row>
    <row r="27" spans="1:13" ht="15" customHeight="1">
      <c r="A27" s="18">
        <v>20</v>
      </c>
      <c r="B27" s="19" t="s">
        <v>36</v>
      </c>
      <c r="C27" s="20">
        <v>32</v>
      </c>
      <c r="D27" s="20">
        <v>3</v>
      </c>
      <c r="E27" s="20">
        <v>1</v>
      </c>
      <c r="F27" s="20">
        <v>0</v>
      </c>
      <c r="G27" s="20">
        <v>39</v>
      </c>
      <c r="H27" s="20">
        <v>2</v>
      </c>
      <c r="I27" s="20">
        <v>0</v>
      </c>
      <c r="J27" s="20">
        <v>44</v>
      </c>
      <c r="K27" s="18">
        <v>12</v>
      </c>
      <c r="L27" s="18">
        <v>185</v>
      </c>
      <c r="M27" s="21">
        <f t="shared" si="0"/>
        <v>318</v>
      </c>
    </row>
    <row r="28" spans="1:13" ht="15" customHeight="1">
      <c r="A28" s="18">
        <v>21</v>
      </c>
      <c r="B28" s="19" t="s">
        <v>37</v>
      </c>
      <c r="C28" s="20">
        <v>26</v>
      </c>
      <c r="D28" s="20">
        <v>15</v>
      </c>
      <c r="E28" s="20">
        <v>30</v>
      </c>
      <c r="F28" s="20">
        <v>0</v>
      </c>
      <c r="G28" s="20">
        <v>65</v>
      </c>
      <c r="H28" s="20">
        <v>11</v>
      </c>
      <c r="I28" s="20">
        <v>0</v>
      </c>
      <c r="J28" s="20">
        <v>29</v>
      </c>
      <c r="K28" s="18">
        <v>11</v>
      </c>
      <c r="L28" s="18">
        <v>99</v>
      </c>
      <c r="M28" s="21">
        <f t="shared" si="0"/>
        <v>286</v>
      </c>
    </row>
    <row r="29" spans="1:13" ht="15" customHeight="1">
      <c r="A29" s="18">
        <v>22</v>
      </c>
      <c r="B29" s="19" t="s">
        <v>38</v>
      </c>
      <c r="C29" s="20">
        <v>85</v>
      </c>
      <c r="D29" s="20">
        <v>14</v>
      </c>
      <c r="E29" s="20">
        <v>9</v>
      </c>
      <c r="F29" s="20">
        <v>0</v>
      </c>
      <c r="G29" s="20">
        <v>63</v>
      </c>
      <c r="H29" s="20">
        <v>2</v>
      </c>
      <c r="I29" s="20">
        <v>2</v>
      </c>
      <c r="J29" s="20">
        <v>26</v>
      </c>
      <c r="K29" s="18">
        <v>5</v>
      </c>
      <c r="L29" s="18">
        <v>59</v>
      </c>
      <c r="M29" s="21">
        <f t="shared" si="0"/>
        <v>265</v>
      </c>
    </row>
    <row r="30" spans="1:13" ht="15" customHeight="1">
      <c r="A30" s="18">
        <v>24</v>
      </c>
      <c r="B30" s="19" t="s">
        <v>39</v>
      </c>
      <c r="C30" s="20">
        <v>49</v>
      </c>
      <c r="D30" s="20">
        <v>0</v>
      </c>
      <c r="E30" s="20">
        <v>1</v>
      </c>
      <c r="F30" s="20">
        <v>0</v>
      </c>
      <c r="G30" s="20">
        <v>37</v>
      </c>
      <c r="H30" s="20">
        <v>1</v>
      </c>
      <c r="I30" s="20">
        <v>0</v>
      </c>
      <c r="J30" s="20">
        <v>20</v>
      </c>
      <c r="K30" s="18">
        <v>2</v>
      </c>
      <c r="L30" s="18">
        <v>99</v>
      </c>
      <c r="M30" s="21">
        <f t="shared" si="0"/>
        <v>209</v>
      </c>
    </row>
    <row r="31" spans="1:13" ht="15" customHeight="1">
      <c r="A31" s="18">
        <v>23</v>
      </c>
      <c r="B31" s="19" t="s">
        <v>40</v>
      </c>
      <c r="C31" s="20">
        <v>42</v>
      </c>
      <c r="D31" s="20">
        <v>6</v>
      </c>
      <c r="E31" s="20">
        <v>7</v>
      </c>
      <c r="F31" s="20">
        <v>1</v>
      </c>
      <c r="G31" s="20">
        <v>57</v>
      </c>
      <c r="H31" s="20">
        <v>1</v>
      </c>
      <c r="I31" s="20">
        <v>0</v>
      </c>
      <c r="J31" s="20">
        <v>9</v>
      </c>
      <c r="K31" s="18">
        <v>3</v>
      </c>
      <c r="L31" s="18">
        <v>80</v>
      </c>
      <c r="M31" s="21">
        <f t="shared" si="0"/>
        <v>206</v>
      </c>
    </row>
    <row r="32" spans="1:13" ht="15" customHeight="1">
      <c r="A32" s="18">
        <v>25</v>
      </c>
      <c r="B32" s="19" t="s">
        <v>41</v>
      </c>
      <c r="C32" s="20">
        <v>21</v>
      </c>
      <c r="D32" s="20">
        <v>3</v>
      </c>
      <c r="E32" s="20">
        <v>9</v>
      </c>
      <c r="F32" s="20">
        <v>4</v>
      </c>
      <c r="G32" s="20">
        <v>22</v>
      </c>
      <c r="H32" s="20">
        <v>0</v>
      </c>
      <c r="I32" s="20">
        <v>0</v>
      </c>
      <c r="J32" s="20">
        <v>18</v>
      </c>
      <c r="K32" s="18">
        <v>0</v>
      </c>
      <c r="L32" s="18">
        <v>62</v>
      </c>
      <c r="M32" s="21">
        <f t="shared" si="0"/>
        <v>139</v>
      </c>
    </row>
    <row r="33" spans="1:13" ht="17.25" customHeight="1" thickBot="1">
      <c r="A33" s="22" t="s">
        <v>42</v>
      </c>
      <c r="B33" s="23"/>
      <c r="C33" s="24">
        <f t="shared" ref="C33:M33" si="1">SUM(C8:C32)</f>
        <v>3745</v>
      </c>
      <c r="D33" s="24">
        <f t="shared" si="1"/>
        <v>427</v>
      </c>
      <c r="E33" s="24">
        <f t="shared" si="1"/>
        <v>1066</v>
      </c>
      <c r="F33" s="24">
        <f t="shared" si="1"/>
        <v>249</v>
      </c>
      <c r="G33" s="24">
        <f t="shared" si="1"/>
        <v>4001</v>
      </c>
      <c r="H33" s="24">
        <f t="shared" si="1"/>
        <v>651</v>
      </c>
      <c r="I33" s="24">
        <f t="shared" si="1"/>
        <v>48</v>
      </c>
      <c r="J33" s="24">
        <f t="shared" si="1"/>
        <v>2001</v>
      </c>
      <c r="K33" s="24">
        <f t="shared" si="1"/>
        <v>813</v>
      </c>
      <c r="L33" s="24">
        <f t="shared" si="1"/>
        <v>6139</v>
      </c>
      <c r="M33" s="24">
        <f t="shared" si="1"/>
        <v>19140</v>
      </c>
    </row>
    <row r="34" spans="1:13" ht="17.25" customHeight="1" thickBot="1">
      <c r="A34" s="25" t="s">
        <v>43</v>
      </c>
      <c r="B34" s="25"/>
      <c r="C34" s="26">
        <f t="shared" ref="C34:M34" si="2">C33/$M$33</f>
        <v>0.19566353187042843</v>
      </c>
      <c r="D34" s="26">
        <f t="shared" si="2"/>
        <v>2.2309299895506791E-2</v>
      </c>
      <c r="E34" s="26">
        <f t="shared" si="2"/>
        <v>5.5694879832810865E-2</v>
      </c>
      <c r="F34" s="26">
        <f t="shared" si="2"/>
        <v>1.3009404388714733E-2</v>
      </c>
      <c r="G34" s="26">
        <f t="shared" si="2"/>
        <v>0.20903866248693834</v>
      </c>
      <c r="H34" s="26">
        <f t="shared" si="2"/>
        <v>3.4012539184952978E-2</v>
      </c>
      <c r="I34" s="26">
        <f t="shared" si="2"/>
        <v>2.5078369905956114E-3</v>
      </c>
      <c r="J34" s="26">
        <f t="shared" si="2"/>
        <v>0.10454545454545454</v>
      </c>
      <c r="K34" s="26">
        <f t="shared" si="2"/>
        <v>4.2476489028213167E-2</v>
      </c>
      <c r="L34" s="26">
        <f t="shared" si="2"/>
        <v>0.32074190177638451</v>
      </c>
      <c r="M34" s="26">
        <f t="shared" si="2"/>
        <v>1</v>
      </c>
    </row>
    <row r="35" spans="1:13">
      <c r="A35" s="27" t="s">
        <v>44</v>
      </c>
      <c r="B35" s="28"/>
      <c r="L35" s="30"/>
      <c r="M35" s="30"/>
    </row>
    <row r="36" spans="1:13" ht="15">
      <c r="A36" s="27" t="s">
        <v>45</v>
      </c>
      <c r="B36" s="31"/>
      <c r="L36" s="32"/>
      <c r="M36" s="32"/>
    </row>
    <row r="37" spans="1:13" ht="15">
      <c r="A37" s="27" t="s">
        <v>46</v>
      </c>
      <c r="B37" s="31"/>
    </row>
    <row r="53" spans="1:1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4"/>
      <c r="L53" s="34"/>
      <c r="M53" s="34"/>
    </row>
    <row r="54" spans="1:13">
      <c r="A54" s="35"/>
      <c r="C54" s="36"/>
      <c r="D54" s="33"/>
      <c r="E54" s="33"/>
      <c r="F54" s="33"/>
      <c r="G54" s="33"/>
      <c r="H54" s="33"/>
      <c r="I54" s="33"/>
      <c r="J54" s="33"/>
      <c r="K54" s="34"/>
      <c r="L54" s="34"/>
      <c r="M54" s="34"/>
    </row>
    <row r="55" spans="1:13" ht="12.75" customHeight="1">
      <c r="A55" s="37"/>
      <c r="C55" s="36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1:13">
      <c r="A56" s="38"/>
      <c r="B56" s="38"/>
      <c r="C56" s="33"/>
      <c r="D56" s="33"/>
      <c r="E56" s="33"/>
      <c r="F56" s="33"/>
      <c r="G56" s="33"/>
      <c r="H56" s="33"/>
      <c r="I56" s="33"/>
      <c r="J56" s="33"/>
      <c r="K56" s="34"/>
      <c r="L56" s="34"/>
      <c r="M56" s="34"/>
    </row>
    <row r="57" spans="1:13">
      <c r="A57" s="39"/>
      <c r="B57" s="38"/>
      <c r="C57" s="33"/>
      <c r="D57" s="33"/>
      <c r="E57" s="33"/>
      <c r="F57" s="33"/>
      <c r="G57" s="33"/>
      <c r="H57" s="33"/>
      <c r="I57" s="33"/>
      <c r="J57" s="33"/>
      <c r="K57" s="34"/>
      <c r="L57" s="34"/>
      <c r="M57" s="34"/>
    </row>
    <row r="61" spans="1:13">
      <c r="B61" s="40" t="s">
        <v>45</v>
      </c>
    </row>
    <row r="62" spans="1:13">
      <c r="B62" s="40" t="s">
        <v>46</v>
      </c>
    </row>
  </sheetData>
  <mergeCells count="8">
    <mergeCell ref="A34:B34"/>
    <mergeCell ref="L35:M35"/>
    <mergeCell ref="A3:M3"/>
    <mergeCell ref="A4:M4"/>
    <mergeCell ref="A6:A7"/>
    <mergeCell ref="B6:B7"/>
    <mergeCell ref="M6:M7"/>
    <mergeCell ref="A33:B3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C5.1.3</vt:lpstr>
      <vt:lpstr>C5.1.3!Área_de_impresión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2011-12-26T21:14:35Z</dcterms:created>
  <dcterms:modified xsi:type="dcterms:W3CDTF">2011-12-26T21:14:46Z</dcterms:modified>
</cp:coreProperties>
</file>