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5.2.3" sheetId="1" r:id="rId1"/>
  </sheets>
  <externalReferences>
    <externalReference r:id="rId2"/>
    <externalReference r:id="rId3"/>
  </externalReferences>
  <definedNames>
    <definedName name="a">#REF!</definedName>
    <definedName name="aa" localSheetId="0">#REF!</definedName>
    <definedName name="aa">#REF!</definedName>
    <definedName name="_xlnm.Print_Area" localSheetId="0">C5.2.3!$A$1:$F$38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  <definedName name="tt" localSheetId="0">#REF!</definedName>
    <definedName name="tt">#REF!</definedName>
    <definedName name="yy" localSheetId="0">#REF!</definedName>
    <definedName name="yy">#REF!</definedName>
  </definedNames>
  <calcPr calcId="124519"/>
</workbook>
</file>

<file path=xl/calcChain.xml><?xml version="1.0" encoding="utf-8"?>
<calcChain xmlns="http://schemas.openxmlformats.org/spreadsheetml/2006/main">
  <c r="F13" i="1"/>
  <c r="E13"/>
  <c r="C12"/>
  <c r="C11"/>
  <c r="C10"/>
  <c r="C9"/>
  <c r="C8"/>
  <c r="C13" s="1"/>
  <c r="D13" l="1"/>
  <c r="D12"/>
  <c r="D11"/>
  <c r="D10"/>
  <c r="D9"/>
  <c r="D8"/>
</calcChain>
</file>

<file path=xl/sharedStrings.xml><?xml version="1.0" encoding="utf-8"?>
<sst xmlns="http://schemas.openxmlformats.org/spreadsheetml/2006/main" count="24" uniqueCount="23">
  <si>
    <t>Cuadro Nº 5.2.3</t>
  </si>
  <si>
    <t>PERSONAS INFORMADAS, SENSIBILIZADAS EN LAS ACCIONES PREVENTIVAS PROMOCIONALES, SEGUN GRUPO DE EDAD</t>
  </si>
  <si>
    <t>Periodo : Enero - Noviembre 2011</t>
  </si>
  <si>
    <t>Grupo de Edad</t>
  </si>
  <si>
    <t>Personas Beneficiadas</t>
  </si>
  <si>
    <t>Total</t>
  </si>
  <si>
    <t>%</t>
  </si>
  <si>
    <t>Informadas</t>
  </si>
  <si>
    <t>Sensibilizadas</t>
  </si>
  <si>
    <t>Niños, Niñas</t>
  </si>
  <si>
    <t>( 1 a 11 años )</t>
  </si>
  <si>
    <t>Adolescentes</t>
  </si>
  <si>
    <t>( 12 a 17 años )</t>
  </si>
  <si>
    <t>Jóvenes</t>
  </si>
  <si>
    <t>( 18 a 25 años )</t>
  </si>
  <si>
    <t>Adultos</t>
  </si>
  <si>
    <t>( 26 a 59 años )</t>
  </si>
  <si>
    <t>Adultos Mayores</t>
  </si>
  <si>
    <t>( 60 a + años )</t>
  </si>
  <si>
    <t>Total 1/.</t>
  </si>
  <si>
    <t>1/. Información preliminar (esta información considera solo actividades  donde se registraron a las personas beneficiadas por grupos de edad)</t>
  </si>
  <si>
    <t>Fuente: Sistema de Registro de Acciones Preventivas Promocionales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</si>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</sst>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9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9" fontId="1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Protection="0">
      <alignment horizontal="left"/>
    </xf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justify" vertical="center" wrapText="1"/>
    </xf>
    <xf numFmtId="0" fontId="9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1" fillId="0" borderId="0" xfId="2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3" fontId="11" fillId="3" borderId="0" xfId="0" applyNumberFormat="1" applyFont="1" applyFill="1" applyBorder="1" applyAlignment="1">
      <alignment horizontal="center" vertical="center" wrapText="1"/>
    </xf>
    <xf numFmtId="9" fontId="11" fillId="3" borderId="0" xfId="1" applyFont="1" applyFill="1" applyBorder="1" applyAlignment="1">
      <alignment horizontal="center" vertical="center" wrapText="1"/>
    </xf>
    <xf numFmtId="1" fontId="10" fillId="3" borderId="0" xfId="1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4" fillId="0" borderId="0" xfId="0" applyFont="1" applyAlignment="1">
      <alignment vertical="center"/>
    </xf>
    <xf numFmtId="0" fontId="4" fillId="0" borderId="0" xfId="2" applyFont="1" applyBorder="1" applyAlignment="1">
      <alignment horizontal="center" vertical="center" wrapText="1"/>
    </xf>
    <xf numFmtId="3" fontId="4" fillId="0" borderId="0" xfId="2" applyNumberFormat="1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</cellXfs>
  <cellStyles count="13">
    <cellStyle name="Categoría del Piloto de Datos" xfId="3"/>
    <cellStyle name="Normal" xfId="0" builtinId="0"/>
    <cellStyle name="Normal 2" xfId="4"/>
    <cellStyle name="Normal 2 2" xfId="5"/>
    <cellStyle name="Normal 3" xfId="2"/>
    <cellStyle name="Normal 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5.2.3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PERSONAS INFORMADAS, SENSIBILIZADAS, SEGÚN GRUPO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"/>
                <a:cs typeface="Arial"/>
              </a:rPr>
              <a:t>Ene - Nov 2011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3826550739273836"/>
          <c:y val="0.26851851851851855"/>
          <c:w val="0.73234237503879163"/>
          <c:h val="0.70370370370370372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C5.2.3!$A$8:$A$12</c:f>
              <c:strCache>
                <c:ptCount val="5"/>
                <c:pt idx="0">
                  <c:v>Niños, Niñas</c:v>
                </c:pt>
                <c:pt idx="1">
                  <c:v>Adolescentes</c:v>
                </c:pt>
                <c:pt idx="2">
                  <c:v>Jóvenes</c:v>
                </c:pt>
                <c:pt idx="3">
                  <c:v>Adultos</c:v>
                </c:pt>
                <c:pt idx="4">
                  <c:v>Adultos Mayores</c:v>
                </c:pt>
              </c:strCache>
            </c:strRef>
          </c:cat>
          <c:val>
            <c:numRef>
              <c:f>C5.2.3!$C$8:$C$12</c:f>
              <c:numCache>
                <c:formatCode>#,##0</c:formatCode>
                <c:ptCount val="5"/>
                <c:pt idx="0">
                  <c:v>56732.000000000146</c:v>
                </c:pt>
                <c:pt idx="1">
                  <c:v>150261.00000000023</c:v>
                </c:pt>
                <c:pt idx="2">
                  <c:v>110209.00000000013</c:v>
                </c:pt>
                <c:pt idx="3">
                  <c:v>388016.99999999884</c:v>
                </c:pt>
                <c:pt idx="4">
                  <c:v>23538.999999999985</c:v>
                </c:pt>
              </c:numCache>
            </c:numRef>
          </c:val>
        </c:ser>
        <c:dLbls>
          <c:showVal val="1"/>
        </c:dLbls>
        <c:overlap val="-25"/>
        <c:axId val="82735872"/>
        <c:axId val="82737408"/>
      </c:barChart>
      <c:catAx>
        <c:axId val="82735872"/>
        <c:scaling>
          <c:orientation val="minMax"/>
        </c:scaling>
        <c:axPos val="l"/>
        <c:numFmt formatCode="General" sourceLinked="1"/>
        <c:tickLblPos val="nextTo"/>
        <c:spPr>
          <a:ln w="19050">
            <a:solidFill>
              <a:schemeClr val="accent4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737408"/>
        <c:crosses val="autoZero"/>
        <c:auto val="1"/>
        <c:lblAlgn val="ctr"/>
        <c:lblOffset val="100"/>
      </c:catAx>
      <c:valAx>
        <c:axId val="82737408"/>
        <c:scaling>
          <c:orientation val="minMax"/>
        </c:scaling>
        <c:delete val="1"/>
        <c:axPos val="b"/>
        <c:numFmt formatCode="#,##0" sourceLinked="1"/>
        <c:tickLblPos val="nextTo"/>
        <c:crossAx val="82735872"/>
        <c:crosses val="autoZero"/>
        <c:crossBetween val="between"/>
      </c:valAx>
    </c:plotArea>
    <c:plotVisOnly val="1"/>
    <c:dispBlanksAs val="gap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27</xdr:row>
      <xdr:rowOff>295275</xdr:rowOff>
    </xdr:from>
    <xdr:ext cx="5019676" cy="1898488"/>
    <xdr:sp macro="" textlink="">
      <xdr:nvSpPr>
        <xdr:cNvPr id="2" name="1 CuadroTexto"/>
        <xdr:cNvSpPr txBox="1"/>
      </xdr:nvSpPr>
      <xdr:spPr>
        <a:xfrm>
          <a:off x="114299" y="7229475"/>
          <a:ext cx="5019676" cy="1898488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100" i="1" baseline="0">
              <a:latin typeface="+mn-lt"/>
              <a:cs typeface="Times New Roman" pitchFamily="18" charset="0"/>
            </a:rPr>
            <a:t> informado, sensibilizado e interiorizado a </a:t>
          </a:r>
          <a:r>
            <a:rPr lang="es-ES_tradnl" sz="1100" b="1" i="1" baseline="0">
              <a:latin typeface="+mn-lt"/>
              <a:cs typeface="Times New Roman" pitchFamily="18" charset="0"/>
            </a:rPr>
            <a:t>728,758 personas a través de las acciones preventivas promocionales.</a:t>
          </a: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100" b="0" i="1" baseline="0">
              <a:latin typeface="+mn-lt"/>
              <a:cs typeface="Times New Roman" pitchFamily="18" charset="0"/>
            </a:rPr>
            <a:t>Del grafico anterior se observa que un </a:t>
          </a:r>
          <a:r>
            <a:rPr lang="es-ES_tradnl" sz="1100" b="1" i="1" baseline="0">
              <a:latin typeface="+mn-lt"/>
              <a:cs typeface="Times New Roman" pitchFamily="18" charset="0"/>
            </a:rPr>
            <a:t>53%</a:t>
          </a:r>
          <a:r>
            <a:rPr lang="es-ES_tradnl" sz="1100" b="0" i="1" baseline="0">
              <a:latin typeface="+mn-lt"/>
              <a:cs typeface="Times New Roman" pitchFamily="18" charset="0"/>
            </a:rPr>
            <a:t> de estas personas beneficiadas se encuentran en el grupo de </a:t>
          </a:r>
          <a:r>
            <a:rPr lang="es-PE" sz="1100" b="0" i="1" baseline="0">
              <a:latin typeface="+mn-lt"/>
              <a:cs typeface="Times New Roman" pitchFamily="18" charset="0"/>
            </a:rPr>
            <a:t>26 a 59 años  </a:t>
          </a:r>
          <a:r>
            <a:rPr lang="es-PE" sz="11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.</a:t>
          </a:r>
          <a:endParaRPr lang="es-PE" sz="1100" i="1" baseline="0">
            <a:solidFill>
              <a:schemeClr val="tx1"/>
            </a:solidFill>
            <a:latin typeface="+mn-lt"/>
            <a:ea typeface="+mn-ea"/>
            <a:cs typeface="Times New Roman" pitchFamily="18" charset="0"/>
          </a:endParaRPr>
        </a:p>
        <a:p>
          <a:pPr algn="just">
            <a:lnSpc>
              <a:spcPct val="150000"/>
            </a:lnSpc>
          </a:pPr>
          <a:endParaRPr lang="es-ES_tradnl" sz="1100" b="1" i="1" baseline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0</xdr:col>
      <xdr:colOff>257175</xdr:colOff>
      <xdr:row>18</xdr:row>
      <xdr:rowOff>9525</xdr:rowOff>
    </xdr:from>
    <xdr:to>
      <xdr:col>5</xdr:col>
      <xdr:colOff>895350</xdr:colOff>
      <xdr:row>27</xdr:row>
      <xdr:rowOff>47625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V.%20%20PREVENCI&#211;N%20VFS\5.2%20PERSONAS%20INFORMADAS,%20SENSIBILIZADAS\SENSIBILIZAD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VII.%20Regi&#243;n,%20Centro%20Emergencia%20Mujer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5.2.1"/>
      <sheetName val="C5.2.2"/>
      <sheetName val="C5.2.3"/>
      <sheetName val="C5.2.4"/>
      <sheetName val="C5.2.5"/>
      <sheetName val="C5.2.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51"/>
      <sheetName val="C52"/>
      <sheetName val="C53"/>
      <sheetName val="Gráf-49"/>
      <sheetName val="C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showGridLines="0" tabSelected="1" view="pageBreakPreview" zoomScaleNormal="76" zoomScaleSheetLayoutView="100" workbookViewId="0"/>
  </sheetViews>
  <sheetFormatPr baseColWidth="10" defaultRowHeight="15"/>
  <cols>
    <col min="1" max="1" width="16.140625" style="14" customWidth="1"/>
    <col min="2" max="2" width="13.5703125" style="14" customWidth="1"/>
    <col min="3" max="4" width="9.85546875" style="14" customWidth="1"/>
    <col min="5" max="5" width="14" style="22" customWidth="1"/>
    <col min="6" max="6" width="14" style="14" customWidth="1"/>
    <col min="7" max="16384" width="11.42578125" style="14"/>
  </cols>
  <sheetData>
    <row r="1" spans="1:7" s="2" customFormat="1" ht="21">
      <c r="A1" s="1" t="s">
        <v>0</v>
      </c>
      <c r="B1" s="1"/>
      <c r="E1" s="3"/>
    </row>
    <row r="2" spans="1:7" ht="6" customHeight="1">
      <c r="A2" s="4"/>
      <c r="B2" s="4"/>
      <c r="C2" s="5"/>
      <c r="D2" s="5"/>
      <c r="E2" s="6"/>
      <c r="F2" s="4"/>
      <c r="G2" s="4"/>
    </row>
    <row r="3" spans="1:7" s="8" customFormat="1" ht="34.5" customHeight="1">
      <c r="A3" s="7" t="s">
        <v>1</v>
      </c>
      <c r="B3" s="7"/>
      <c r="C3" s="7"/>
      <c r="D3" s="7"/>
      <c r="E3" s="7"/>
      <c r="F3" s="7"/>
    </row>
    <row r="4" spans="1:7">
      <c r="A4" s="9" t="s">
        <v>2</v>
      </c>
      <c r="B4" s="9"/>
      <c r="C4" s="4"/>
      <c r="D4" s="4"/>
      <c r="E4" s="10"/>
      <c r="F4" s="4"/>
      <c r="G4" s="4"/>
    </row>
    <row r="5" spans="1:7" ht="6" customHeight="1" thickBot="1">
      <c r="A5" s="4"/>
      <c r="B5" s="4"/>
      <c r="C5" s="4"/>
      <c r="D5" s="4"/>
      <c r="E5" s="11"/>
      <c r="F5" s="4"/>
      <c r="G5" s="4"/>
    </row>
    <row r="6" spans="1:7" ht="26.25" customHeight="1">
      <c r="A6" s="12" t="s">
        <v>3</v>
      </c>
      <c r="B6" s="12"/>
      <c r="C6" s="13" t="s">
        <v>4</v>
      </c>
      <c r="D6" s="13"/>
      <c r="E6" s="13"/>
      <c r="F6" s="13"/>
    </row>
    <row r="7" spans="1:7" ht="26.25" customHeight="1" thickBot="1">
      <c r="A7" s="15"/>
      <c r="B7" s="15"/>
      <c r="C7" s="16" t="s">
        <v>5</v>
      </c>
      <c r="D7" s="16" t="s">
        <v>6</v>
      </c>
      <c r="E7" s="16" t="s">
        <v>7</v>
      </c>
      <c r="F7" s="16" t="s">
        <v>8</v>
      </c>
    </row>
    <row r="8" spans="1:7" ht="20.100000000000001" customHeight="1">
      <c r="A8" s="17" t="s">
        <v>9</v>
      </c>
      <c r="B8" s="18" t="s">
        <v>10</v>
      </c>
      <c r="C8" s="19">
        <f>E8+F8</f>
        <v>56732.000000000146</v>
      </c>
      <c r="D8" s="20">
        <f t="shared" ref="D8:D13" si="0">C8/$C$13</f>
        <v>7.7847515910631784E-2</v>
      </c>
      <c r="E8" s="21">
        <v>53204.000000000146</v>
      </c>
      <c r="F8" s="22">
        <v>3527.9999999999977</v>
      </c>
    </row>
    <row r="9" spans="1:7" ht="20.100000000000001" customHeight="1">
      <c r="A9" s="17" t="s">
        <v>11</v>
      </c>
      <c r="B9" s="23" t="s">
        <v>12</v>
      </c>
      <c r="C9" s="19">
        <f>E9+F9</f>
        <v>150261.00000000023</v>
      </c>
      <c r="D9" s="20">
        <f t="shared" si="0"/>
        <v>0.20618778798997797</v>
      </c>
      <c r="E9" s="21">
        <v>141073.0000000002</v>
      </c>
      <c r="F9" s="22">
        <v>9188.00000000004</v>
      </c>
    </row>
    <row r="10" spans="1:7" s="22" customFormat="1" ht="20.100000000000001" customHeight="1">
      <c r="A10" s="17" t="s">
        <v>13</v>
      </c>
      <c r="B10" s="23" t="s">
        <v>14</v>
      </c>
      <c r="C10" s="19">
        <f>E10+F10</f>
        <v>110209.00000000013</v>
      </c>
      <c r="D10" s="20">
        <f t="shared" si="0"/>
        <v>0.15122852853759441</v>
      </c>
      <c r="E10" s="21">
        <v>99830.000000000087</v>
      </c>
      <c r="F10" s="22">
        <v>10379.000000000045</v>
      </c>
      <c r="G10" s="14"/>
    </row>
    <row r="11" spans="1:7" s="22" customFormat="1" ht="20.100000000000001" customHeight="1">
      <c r="A11" s="17" t="s">
        <v>15</v>
      </c>
      <c r="B11" s="23" t="s">
        <v>16</v>
      </c>
      <c r="C11" s="19">
        <f>E11+F11</f>
        <v>388016.99999999884</v>
      </c>
      <c r="D11" s="20">
        <f t="shared" si="0"/>
        <v>0.53243600756355225</v>
      </c>
      <c r="E11" s="21">
        <v>318831.99999999913</v>
      </c>
      <c r="F11" s="22">
        <v>69184.999999999738</v>
      </c>
      <c r="G11" s="14"/>
    </row>
    <row r="12" spans="1:7" s="22" customFormat="1" ht="20.100000000000001" customHeight="1">
      <c r="A12" s="17" t="s">
        <v>17</v>
      </c>
      <c r="B12" s="23" t="s">
        <v>18</v>
      </c>
      <c r="C12" s="19">
        <f>E12+F12</f>
        <v>23538.999999999985</v>
      </c>
      <c r="D12" s="20">
        <f t="shared" si="0"/>
        <v>3.2300159998243601E-2</v>
      </c>
      <c r="E12" s="21">
        <v>21223.999999999989</v>
      </c>
      <c r="F12" s="22">
        <v>2314.9999999999959</v>
      </c>
      <c r="G12" s="14"/>
    </row>
    <row r="13" spans="1:7" ht="25.5" customHeight="1" thickBot="1">
      <c r="A13" s="24" t="s">
        <v>19</v>
      </c>
      <c r="B13" s="25"/>
      <c r="C13" s="26">
        <f>SUM(C8:C12)</f>
        <v>728757.9999999993</v>
      </c>
      <c r="D13" s="20">
        <f t="shared" si="0"/>
        <v>1</v>
      </c>
      <c r="E13" s="26">
        <f>SUM(E8:E12)</f>
        <v>634162.99999999953</v>
      </c>
      <c r="F13" s="26">
        <f>SUM(F8:F12)</f>
        <v>94594.999999999825</v>
      </c>
    </row>
    <row r="14" spans="1:7">
      <c r="A14" s="27" t="s">
        <v>20</v>
      </c>
      <c r="B14" s="28"/>
      <c r="C14" s="28"/>
      <c r="D14" s="28"/>
      <c r="E14" s="28"/>
      <c r="F14" s="28"/>
    </row>
    <row r="15" spans="1:7">
      <c r="A15" s="29"/>
      <c r="B15" s="29"/>
      <c r="C15" s="29"/>
      <c r="D15" s="29"/>
      <c r="E15" s="29"/>
      <c r="F15" s="29"/>
    </row>
    <row r="16" spans="1:7">
      <c r="A16" s="30" t="s">
        <v>21</v>
      </c>
      <c r="B16" s="30"/>
      <c r="C16" s="31"/>
      <c r="D16" s="31"/>
      <c r="E16" s="32"/>
    </row>
    <row r="17" spans="1:5">
      <c r="A17" s="30" t="s">
        <v>22</v>
      </c>
      <c r="B17" s="30"/>
      <c r="C17" s="31"/>
      <c r="D17" s="31"/>
      <c r="E17" s="32"/>
    </row>
    <row r="18" spans="1:5">
      <c r="A18" s="30"/>
      <c r="B18" s="30"/>
      <c r="C18" s="31"/>
      <c r="D18" s="31"/>
      <c r="E18" s="32"/>
    </row>
    <row r="19" spans="1:5">
      <c r="A19" s="30"/>
      <c r="B19" s="30"/>
      <c r="C19" s="31"/>
      <c r="D19" s="31"/>
      <c r="E19" s="32"/>
    </row>
    <row r="20" spans="1:5" ht="24.75" customHeight="1">
      <c r="A20" s="31"/>
      <c r="B20" s="31"/>
      <c r="C20" s="31"/>
      <c r="D20" s="31"/>
      <c r="E20" s="32"/>
    </row>
    <row r="21" spans="1:5" ht="24.75" customHeight="1">
      <c r="A21" s="31"/>
      <c r="B21" s="31"/>
      <c r="C21" s="31"/>
      <c r="D21" s="31"/>
      <c r="E21" s="32"/>
    </row>
    <row r="22" spans="1:5" ht="24.75" customHeight="1">
      <c r="A22" s="31"/>
      <c r="B22" s="31"/>
      <c r="C22" s="31"/>
      <c r="D22" s="31"/>
      <c r="E22" s="32"/>
    </row>
    <row r="23" spans="1:5" ht="24.75" customHeight="1">
      <c r="A23" s="31"/>
      <c r="B23" s="31"/>
      <c r="C23" s="31"/>
      <c r="D23" s="31"/>
      <c r="E23" s="32"/>
    </row>
    <row r="24" spans="1:5" ht="24.75" customHeight="1">
      <c r="A24" s="31"/>
      <c r="B24" s="31"/>
      <c r="C24" s="31"/>
      <c r="D24" s="31"/>
      <c r="E24" s="32"/>
    </row>
    <row r="25" spans="1:5" ht="24.75" customHeight="1">
      <c r="A25" s="31"/>
      <c r="B25" s="31"/>
      <c r="C25" s="31"/>
      <c r="D25" s="31"/>
      <c r="E25" s="32"/>
    </row>
    <row r="26" spans="1:5" ht="24.75" customHeight="1">
      <c r="A26" s="31"/>
      <c r="B26" s="31"/>
      <c r="C26" s="31"/>
      <c r="D26" s="31"/>
      <c r="E26" s="32"/>
    </row>
    <row r="27" spans="1:5" ht="24.75" customHeight="1">
      <c r="A27" s="31"/>
      <c r="B27" s="31"/>
      <c r="C27" s="31"/>
      <c r="D27" s="31"/>
      <c r="E27" s="32"/>
    </row>
    <row r="28" spans="1:5" ht="24.75" customHeight="1">
      <c r="A28" s="33" t="s">
        <v>21</v>
      </c>
      <c r="B28" s="31"/>
      <c r="C28" s="31"/>
      <c r="D28" s="31"/>
      <c r="E28" s="32"/>
    </row>
    <row r="29" spans="1:5">
      <c r="B29" s="34"/>
      <c r="C29" s="31"/>
      <c r="D29" s="31"/>
      <c r="E29" s="32"/>
    </row>
    <row r="30" spans="1:5" ht="24.75" customHeight="1">
      <c r="A30" s="31"/>
      <c r="B30" s="31"/>
      <c r="C30" s="31"/>
      <c r="D30" s="31"/>
      <c r="E30" s="32"/>
    </row>
    <row r="31" spans="1:5" ht="24.75" customHeight="1">
      <c r="A31" s="31"/>
      <c r="B31" s="31"/>
      <c r="C31" s="31"/>
      <c r="D31" s="31"/>
      <c r="E31" s="32"/>
    </row>
    <row r="32" spans="1:5" ht="24.75" customHeight="1">
      <c r="A32" s="31"/>
      <c r="B32" s="31"/>
      <c r="C32" s="31"/>
      <c r="D32" s="31"/>
      <c r="E32" s="32"/>
    </row>
    <row r="33" spans="1:5">
      <c r="C33" s="31"/>
      <c r="D33" s="31"/>
      <c r="E33" s="32"/>
    </row>
    <row r="34" spans="1:5">
      <c r="A34" s="34"/>
      <c r="B34" s="34"/>
      <c r="E34" s="35"/>
    </row>
    <row r="35" spans="1:5">
      <c r="E35" s="35"/>
    </row>
    <row r="36" spans="1:5">
      <c r="E36" s="35"/>
    </row>
    <row r="37" spans="1:5">
      <c r="C37" s="36"/>
      <c r="D37" s="36"/>
      <c r="E37" s="37"/>
    </row>
  </sheetData>
  <mergeCells count="3">
    <mergeCell ref="A3:F3"/>
    <mergeCell ref="A6:B7"/>
    <mergeCell ref="A14:F15"/>
  </mergeCells>
  <printOptions horizontalCentered="1"/>
  <pageMargins left="0.59055118110236227" right="0.59055118110236227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C5.2.3</vt:lpstr>
      <vt:lpstr>C5.2.3!Área_de_impresión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2011-12-26T21:16:36Z</dcterms:created>
  <dcterms:modified xsi:type="dcterms:W3CDTF">2011-12-26T21:16:47Z</dcterms:modified>
</cp:coreProperties>
</file>