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5.2.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C5.2.4!$A$7:$E$7</definedName>
    <definedName name="a" localSheetId="0">#REF!</definedName>
    <definedName name="a">#REF!</definedName>
    <definedName name="aa" localSheetId="0">#REF!</definedName>
    <definedName name="aa">#REF!</definedName>
    <definedName name="_xlnm.Print_Area" localSheetId="0">C5.2.4!$A$1:$E$63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  <definedName name="tt" localSheetId="0">#REF!</definedName>
    <definedName name="tt">#REF!</definedName>
    <definedName name="yy" localSheetId="0">#REF!</definedName>
    <definedName name="yy">#REF!</definedName>
  </definedNames>
  <calcPr calcId="124519"/>
</workbook>
</file>

<file path=xl/calcChain.xml><?xml version="1.0" encoding="utf-8"?>
<calcChain xmlns="http://schemas.openxmlformats.org/spreadsheetml/2006/main">
  <c r="D33" i="1"/>
  <c r="C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33" s="1"/>
  <c r="E34" s="1"/>
  <c r="D34" l="1"/>
  <c r="C34"/>
</calcChain>
</file>

<file path=xl/sharedStrings.xml><?xml version="1.0" encoding="utf-8"?>
<sst xmlns="http://schemas.openxmlformats.org/spreadsheetml/2006/main" count="41" uniqueCount="39">
  <si>
    <t>Cuadro N° 5.2.4</t>
  </si>
  <si>
    <t>RANKING DE PERSONAS INFORMADAS, SENSIBILIZADAS EN LAS ACCIONES PREVENTIVAS PROMOCIONALES REALIZADAS POR LOS CEMs,  SEGÚN REGIÓN</t>
  </si>
  <si>
    <t>Período: Enero - Noviembre 2011</t>
  </si>
  <si>
    <t>Nº</t>
  </si>
  <si>
    <t>Región</t>
  </si>
  <si>
    <t>Personas Beneficiadas</t>
  </si>
  <si>
    <t>Total</t>
  </si>
  <si>
    <t>Informadas</t>
  </si>
  <si>
    <t>Sensibilizadas</t>
  </si>
  <si>
    <t>LIMA</t>
  </si>
  <si>
    <t>AYACUCHO</t>
  </si>
  <si>
    <t>JUNIN</t>
  </si>
  <si>
    <t>PUNO</t>
  </si>
  <si>
    <t>PIURA</t>
  </si>
  <si>
    <t>CUSCO</t>
  </si>
  <si>
    <t>LA LIBERTAD</t>
  </si>
  <si>
    <t>ICA</t>
  </si>
  <si>
    <t>APURIMAC</t>
  </si>
  <si>
    <t>AREQUIPA</t>
  </si>
  <si>
    <t>ANCASH</t>
  </si>
  <si>
    <t>HUANCAVELICA</t>
  </si>
  <si>
    <t>CALLAO</t>
  </si>
  <si>
    <t>CAJAMARCA</t>
  </si>
  <si>
    <t>AMAZONAS</t>
  </si>
  <si>
    <t>HUANUCO</t>
  </si>
  <si>
    <t>LAMBAYEQUE</t>
  </si>
  <si>
    <t>SAN MARTIN</t>
  </si>
  <si>
    <t>PASCO</t>
  </si>
  <si>
    <t>LORETO</t>
  </si>
  <si>
    <t>UCAYALI</t>
  </si>
  <si>
    <t>MOQUEGUA</t>
  </si>
  <si>
    <t>TACNA</t>
  </si>
  <si>
    <t>MADRE DE DIOS</t>
  </si>
  <si>
    <t>TUMBES</t>
  </si>
  <si>
    <t>Total 1/.</t>
  </si>
  <si>
    <t>%</t>
  </si>
  <si>
    <t>1/. Información preliminar</t>
  </si>
  <si>
    <t>Fuente: Sistema de Registro de Acciones Preventivas Promocionales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</si>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</sst>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9" fillId="0" borderId="0" applyFon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Continuous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centerContinuous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0" fillId="0" borderId="6" xfId="0" applyBorder="1"/>
    <xf numFmtId="3" fontId="6" fillId="4" borderId="2" xfId="0" applyNumberFormat="1" applyFont="1" applyFill="1" applyBorder="1" applyAlignment="1">
      <alignment horizontal="center" vertical="center" wrapText="1"/>
    </xf>
    <xf numFmtId="9" fontId="6" fillId="4" borderId="7" xfId="1" applyFont="1" applyFill="1" applyBorder="1" applyAlignment="1">
      <alignment horizontal="center" vertical="center" wrapText="1"/>
    </xf>
    <xf numFmtId="9" fontId="6" fillId="4" borderId="7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</cellXfs>
  <cellStyles count="13">
    <cellStyle name="Categoría del Piloto de Datos" xfId="2"/>
    <cellStyle name="Normal" xfId="0" builtinId="0"/>
    <cellStyle name="Normal 2" xfId="3"/>
    <cellStyle name="Normal 2 2" xfId="4"/>
    <cellStyle name="Normal 3" xfId="5"/>
    <cellStyle name="Normal 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" xfId="1" builtinId="5"/>
    <cellStyle name="Porcentual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strike="noStrike">
                <a:solidFill>
                  <a:srgbClr val="000000"/>
                </a:solidFill>
                <a:latin typeface="Calibri"/>
                <a:cs typeface="Calibri"/>
              </a:rPr>
              <a:t>Gráfico N° 5.2.4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strike="noStrike">
                <a:solidFill>
                  <a:srgbClr val="000000"/>
                </a:solidFill>
                <a:latin typeface="Calibri"/>
                <a:cs typeface="Calibri"/>
              </a:rPr>
              <a:t>PERSONAS QUE HAN SIDO SENSIBILIZADAS EN LAS ACCIONES PREVENTIVAS PROMOCIONALES , REALIZADOS POR LOS CEMs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strike="noStrike">
                <a:solidFill>
                  <a:srgbClr val="000000"/>
                </a:solidFill>
                <a:latin typeface="Calibri"/>
                <a:cs typeface="Calibri"/>
              </a:rPr>
              <a:t>Ene  -  Nov  2011</a:t>
            </a:r>
          </a:p>
        </c:rich>
      </c:tx>
      <c:layout>
        <c:manualLayout>
          <c:xMode val="edge"/>
          <c:yMode val="edge"/>
          <c:x val="0.13343692503553334"/>
          <c:y val="3.0534283478417454E-2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53"/>
        </c:manualLayout>
      </c:layout>
      <c:barChart>
        <c:barDir val="col"/>
        <c:grouping val="clustered"/>
        <c:ser>
          <c:idx val="0"/>
          <c:order val="0"/>
          <c:dLbls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C5.2.4!$B$8:$B$32</c:f>
              <c:strCache>
                <c:ptCount val="25"/>
                <c:pt idx="0">
                  <c:v>LIMA</c:v>
                </c:pt>
                <c:pt idx="1">
                  <c:v>AYACUCHO</c:v>
                </c:pt>
                <c:pt idx="2">
                  <c:v>JUNIN</c:v>
                </c:pt>
                <c:pt idx="3">
                  <c:v>PUNO</c:v>
                </c:pt>
                <c:pt idx="4">
                  <c:v>PIURA</c:v>
                </c:pt>
                <c:pt idx="5">
                  <c:v>CUSCO</c:v>
                </c:pt>
                <c:pt idx="6">
                  <c:v>LA LIBERTAD</c:v>
                </c:pt>
                <c:pt idx="7">
                  <c:v>ICA</c:v>
                </c:pt>
                <c:pt idx="8">
                  <c:v>APURIMAC</c:v>
                </c:pt>
                <c:pt idx="9">
                  <c:v>AREQUIPA</c:v>
                </c:pt>
                <c:pt idx="10">
                  <c:v>ANCASH</c:v>
                </c:pt>
                <c:pt idx="11">
                  <c:v>HUANCAVELICA</c:v>
                </c:pt>
                <c:pt idx="12">
                  <c:v>CALLAO</c:v>
                </c:pt>
                <c:pt idx="13">
                  <c:v>CAJAMARCA</c:v>
                </c:pt>
                <c:pt idx="14">
                  <c:v>AMAZONAS</c:v>
                </c:pt>
                <c:pt idx="15">
                  <c:v>HUANUCO</c:v>
                </c:pt>
                <c:pt idx="16">
                  <c:v>LAMBAYEQUE</c:v>
                </c:pt>
                <c:pt idx="17">
                  <c:v>SAN MARTIN</c:v>
                </c:pt>
                <c:pt idx="18">
                  <c:v>PASCO</c:v>
                </c:pt>
                <c:pt idx="19">
                  <c:v>LORETO</c:v>
                </c:pt>
                <c:pt idx="20">
                  <c:v>UCAYALI</c:v>
                </c:pt>
                <c:pt idx="21">
                  <c:v>MOQUEGUA</c:v>
                </c:pt>
                <c:pt idx="22">
                  <c:v>TACNA</c:v>
                </c:pt>
                <c:pt idx="23">
                  <c:v>MADRE DE DIOS</c:v>
                </c:pt>
                <c:pt idx="24">
                  <c:v>TUMBES</c:v>
                </c:pt>
              </c:strCache>
            </c:strRef>
          </c:cat>
          <c:val>
            <c:numRef>
              <c:f>C5.2.4!$D$8:$D$32</c:f>
              <c:numCache>
                <c:formatCode>#,##0</c:formatCode>
                <c:ptCount val="25"/>
                <c:pt idx="0">
                  <c:v>23760</c:v>
                </c:pt>
                <c:pt idx="1">
                  <c:v>11430.999999999995</c:v>
                </c:pt>
                <c:pt idx="2">
                  <c:v>4972</c:v>
                </c:pt>
                <c:pt idx="3">
                  <c:v>4995.9999999999955</c:v>
                </c:pt>
                <c:pt idx="4">
                  <c:v>3261.0000000000005</c:v>
                </c:pt>
                <c:pt idx="5">
                  <c:v>4732.9999999999991</c:v>
                </c:pt>
                <c:pt idx="6">
                  <c:v>1592.0000000000002</c:v>
                </c:pt>
                <c:pt idx="7">
                  <c:v>4967.9999999999945</c:v>
                </c:pt>
                <c:pt idx="8">
                  <c:v>3002.9999999999977</c:v>
                </c:pt>
                <c:pt idx="9">
                  <c:v>2908.9999999999995</c:v>
                </c:pt>
                <c:pt idx="10">
                  <c:v>1754.9999999999993</c:v>
                </c:pt>
                <c:pt idx="11">
                  <c:v>7210.9999999999945</c:v>
                </c:pt>
                <c:pt idx="12">
                  <c:v>1670.9999999999993</c:v>
                </c:pt>
                <c:pt idx="13">
                  <c:v>1098.0000000000005</c:v>
                </c:pt>
                <c:pt idx="14">
                  <c:v>2952.9999999999991</c:v>
                </c:pt>
                <c:pt idx="15">
                  <c:v>3880</c:v>
                </c:pt>
                <c:pt idx="16">
                  <c:v>3193.9999999999995</c:v>
                </c:pt>
                <c:pt idx="17">
                  <c:v>1612.9999999999998</c:v>
                </c:pt>
                <c:pt idx="18">
                  <c:v>2705.9999999999991</c:v>
                </c:pt>
                <c:pt idx="19">
                  <c:v>1524.0000000000007</c:v>
                </c:pt>
                <c:pt idx="20">
                  <c:v>613</c:v>
                </c:pt>
                <c:pt idx="21">
                  <c:v>1450.9999999999998</c:v>
                </c:pt>
                <c:pt idx="22">
                  <c:v>1143.9999999999998</c:v>
                </c:pt>
                <c:pt idx="23">
                  <c:v>697</c:v>
                </c:pt>
                <c:pt idx="24">
                  <c:v>538</c:v>
                </c:pt>
              </c:numCache>
            </c:numRef>
          </c:val>
        </c:ser>
        <c:dLbls>
          <c:showVal val="1"/>
        </c:dLbls>
        <c:gapWidth val="73"/>
        <c:axId val="89363200"/>
        <c:axId val="89365120"/>
      </c:barChart>
      <c:catAx>
        <c:axId val="8936320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9365120"/>
        <c:crosses val="autoZero"/>
        <c:auto val="1"/>
        <c:lblAlgn val="ctr"/>
        <c:lblOffset val="100"/>
        <c:tickLblSkip val="1"/>
        <c:tickMarkSkip val="1"/>
      </c:catAx>
      <c:valAx>
        <c:axId val="89365120"/>
        <c:scaling>
          <c:orientation val="minMax"/>
        </c:scaling>
        <c:axPos val="l"/>
        <c:majorGridlines>
          <c:spPr>
            <a:ln>
              <a:solidFill>
                <a:srgbClr val="FFC000"/>
              </a:solidFill>
            </a:ln>
          </c:spPr>
        </c:majorGridlines>
        <c:numFmt formatCode="#,##0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9363200"/>
        <c:crosses val="autoZero"/>
        <c:crossBetween val="between"/>
      </c:valAx>
      <c:spPr>
        <a:ln>
          <a:solidFill>
            <a:srgbClr val="FFC000"/>
          </a:solidFill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37</xdr:row>
      <xdr:rowOff>0</xdr:rowOff>
    </xdr:from>
    <xdr:to>
      <xdr:col>5</xdr:col>
      <xdr:colOff>0</xdr:colOff>
      <xdr:row>59</xdr:row>
      <xdr:rowOff>47625</xdr:rowOff>
    </xdr:to>
    <xdr:graphicFrame macro="">
      <xdr:nvGraphicFramePr>
        <xdr:cNvPr id="2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V.%20%20PREVENCI&#211;N%20VFS\5.2%20PERSONAS%20INFORMADAS,%20SENSIBILIZADAS\SENSIBILIZAD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VII.%20Regi&#243;n,%20Centro%20Emergencia%20Mujer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5.%20Estadisticas%20Amigables%202002-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5.2.1"/>
      <sheetName val="C5.2.2"/>
      <sheetName val="C5.2.3"/>
      <sheetName val="C5.2.4"/>
      <sheetName val="C5.2.5"/>
      <sheetName val="C5.2.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51"/>
      <sheetName val="C52"/>
      <sheetName val="C53"/>
      <sheetName val="Gráf-49"/>
      <sheetName val="C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view="pageBreakPreview" zoomScaleSheetLayoutView="100" workbookViewId="0"/>
  </sheetViews>
  <sheetFormatPr baseColWidth="10" defaultRowHeight="12.75"/>
  <cols>
    <col min="1" max="1" width="3.85546875" style="5" customWidth="1"/>
    <col min="2" max="2" width="32.140625" style="5" customWidth="1"/>
    <col min="3" max="5" width="16.7109375" style="5" customWidth="1"/>
    <col min="6" max="16384" width="11.42578125" style="5"/>
  </cols>
  <sheetData>
    <row r="1" spans="1:5" s="3" customFormat="1" ht="18" customHeight="1">
      <c r="A1" s="1" t="s">
        <v>0</v>
      </c>
      <c r="B1" s="2"/>
      <c r="C1" s="2"/>
      <c r="D1" s="2"/>
      <c r="E1" s="2"/>
    </row>
    <row r="2" spans="1:5" ht="6" customHeight="1">
      <c r="A2" s="4"/>
      <c r="B2" s="4"/>
      <c r="C2" s="4"/>
      <c r="D2" s="4"/>
      <c r="E2" s="4"/>
    </row>
    <row r="3" spans="1:5" ht="35.25" customHeight="1">
      <c r="A3" s="6" t="s">
        <v>1</v>
      </c>
      <c r="B3" s="6"/>
      <c r="C3" s="6"/>
      <c r="D3" s="6"/>
      <c r="E3" s="6"/>
    </row>
    <row r="4" spans="1:5">
      <c r="A4" s="7" t="s">
        <v>2</v>
      </c>
      <c r="B4" s="8"/>
      <c r="C4" s="8"/>
      <c r="D4" s="8"/>
      <c r="E4" s="8"/>
    </row>
    <row r="5" spans="1:5" ht="6" customHeight="1" thickBot="1">
      <c r="A5" s="4"/>
      <c r="B5" s="9"/>
      <c r="C5" s="4"/>
      <c r="D5" s="4"/>
      <c r="E5" s="4"/>
    </row>
    <row r="6" spans="1:5" ht="33.75" customHeight="1">
      <c r="A6" s="10" t="s">
        <v>3</v>
      </c>
      <c r="B6" s="10" t="s">
        <v>4</v>
      </c>
      <c r="C6" s="11" t="s">
        <v>5</v>
      </c>
      <c r="D6" s="11"/>
      <c r="E6" s="10" t="s">
        <v>6</v>
      </c>
    </row>
    <row r="7" spans="1:5" ht="15.75" thickBot="1">
      <c r="A7" s="12"/>
      <c r="B7" s="12"/>
      <c r="C7" s="13" t="s">
        <v>7</v>
      </c>
      <c r="D7" s="13" t="s">
        <v>8</v>
      </c>
      <c r="E7" s="14"/>
    </row>
    <row r="8" spans="1:5" ht="15" customHeight="1">
      <c r="A8" s="15">
        <v>1</v>
      </c>
      <c r="B8" s="16" t="s">
        <v>9</v>
      </c>
      <c r="C8" s="17">
        <v>150247</v>
      </c>
      <c r="D8" s="17">
        <v>23760</v>
      </c>
      <c r="E8" s="18">
        <f>C8+D8</f>
        <v>174007</v>
      </c>
    </row>
    <row r="9" spans="1:5" ht="15" customHeight="1">
      <c r="A9" s="19">
        <v>2</v>
      </c>
      <c r="B9" s="20" t="s">
        <v>10</v>
      </c>
      <c r="C9" s="21">
        <v>68839.999999999985</v>
      </c>
      <c r="D9" s="21">
        <v>11430.999999999995</v>
      </c>
      <c r="E9" s="22">
        <f t="shared" ref="E9:E32" si="0">C9+D9</f>
        <v>80270.999999999985</v>
      </c>
    </row>
    <row r="10" spans="1:5" ht="15" customHeight="1">
      <c r="A10" s="19">
        <v>3</v>
      </c>
      <c r="B10" s="20" t="s">
        <v>11</v>
      </c>
      <c r="C10" s="21">
        <v>39774</v>
      </c>
      <c r="D10" s="21">
        <v>4972</v>
      </c>
      <c r="E10" s="22">
        <f t="shared" si="0"/>
        <v>44746</v>
      </c>
    </row>
    <row r="11" spans="1:5" ht="15" customHeight="1">
      <c r="A11" s="19">
        <v>4</v>
      </c>
      <c r="B11" s="20" t="s">
        <v>12</v>
      </c>
      <c r="C11" s="21">
        <v>33359.000000000022</v>
      </c>
      <c r="D11" s="21">
        <v>4995.9999999999955</v>
      </c>
      <c r="E11" s="22">
        <f t="shared" si="0"/>
        <v>38355.000000000015</v>
      </c>
    </row>
    <row r="12" spans="1:5" ht="15" customHeight="1">
      <c r="A12" s="19">
        <v>5</v>
      </c>
      <c r="B12" s="20" t="s">
        <v>13</v>
      </c>
      <c r="C12" s="21">
        <v>31902.999999999964</v>
      </c>
      <c r="D12" s="21">
        <v>3261.0000000000005</v>
      </c>
      <c r="E12" s="22">
        <f t="shared" si="0"/>
        <v>35163.999999999964</v>
      </c>
    </row>
    <row r="13" spans="1:5" ht="15" customHeight="1">
      <c r="A13" s="19">
        <v>6</v>
      </c>
      <c r="B13" s="20" t="s">
        <v>14</v>
      </c>
      <c r="C13" s="21">
        <v>29666.999999999996</v>
      </c>
      <c r="D13" s="21">
        <v>4732.9999999999991</v>
      </c>
      <c r="E13" s="22">
        <f t="shared" si="0"/>
        <v>34399.999999999993</v>
      </c>
    </row>
    <row r="14" spans="1:5" ht="15" customHeight="1">
      <c r="A14" s="19">
        <v>7</v>
      </c>
      <c r="B14" s="20" t="s">
        <v>15</v>
      </c>
      <c r="C14" s="21">
        <v>31631.000000000033</v>
      </c>
      <c r="D14" s="21">
        <v>1592.0000000000002</v>
      </c>
      <c r="E14" s="22">
        <f t="shared" si="0"/>
        <v>33223.000000000036</v>
      </c>
    </row>
    <row r="15" spans="1:5" ht="15" customHeight="1">
      <c r="A15" s="19">
        <v>8</v>
      </c>
      <c r="B15" s="20" t="s">
        <v>16</v>
      </c>
      <c r="C15" s="21">
        <v>26468.000000000022</v>
      </c>
      <c r="D15" s="21">
        <v>4967.9999999999945</v>
      </c>
      <c r="E15" s="22">
        <f t="shared" si="0"/>
        <v>31436.000000000015</v>
      </c>
    </row>
    <row r="16" spans="1:5" ht="15" customHeight="1">
      <c r="A16" s="19">
        <v>9</v>
      </c>
      <c r="B16" s="20" t="s">
        <v>17</v>
      </c>
      <c r="C16" s="21">
        <v>28252.999999999996</v>
      </c>
      <c r="D16" s="21">
        <v>3002.9999999999977</v>
      </c>
      <c r="E16" s="22">
        <f t="shared" si="0"/>
        <v>31255.999999999993</v>
      </c>
    </row>
    <row r="17" spans="1:5" ht="15" customHeight="1">
      <c r="A17" s="19">
        <v>10</v>
      </c>
      <c r="B17" s="20" t="s">
        <v>18</v>
      </c>
      <c r="C17" s="21">
        <v>27328.000000000007</v>
      </c>
      <c r="D17" s="21">
        <v>2908.9999999999995</v>
      </c>
      <c r="E17" s="22">
        <f t="shared" si="0"/>
        <v>30237.000000000007</v>
      </c>
    </row>
    <row r="18" spans="1:5" ht="15" customHeight="1">
      <c r="A18" s="19">
        <v>11</v>
      </c>
      <c r="B18" s="20" t="s">
        <v>19</v>
      </c>
      <c r="C18" s="21">
        <v>25332.000000000007</v>
      </c>
      <c r="D18" s="21">
        <v>1754.9999999999993</v>
      </c>
      <c r="E18" s="22">
        <f t="shared" si="0"/>
        <v>27087.000000000007</v>
      </c>
    </row>
    <row r="19" spans="1:5" ht="15" customHeight="1">
      <c r="A19" s="19">
        <v>12</v>
      </c>
      <c r="B19" s="20" t="s">
        <v>20</v>
      </c>
      <c r="C19" s="21">
        <v>19336.000000000007</v>
      </c>
      <c r="D19" s="21">
        <v>7210.9999999999945</v>
      </c>
      <c r="E19" s="22">
        <f t="shared" si="0"/>
        <v>26547</v>
      </c>
    </row>
    <row r="20" spans="1:5" ht="15" customHeight="1">
      <c r="A20" s="19">
        <v>13</v>
      </c>
      <c r="B20" s="20" t="s">
        <v>21</v>
      </c>
      <c r="C20" s="21">
        <v>24336.999999999971</v>
      </c>
      <c r="D20" s="21">
        <v>1670.9999999999993</v>
      </c>
      <c r="E20" s="22">
        <f t="shared" si="0"/>
        <v>26007.999999999971</v>
      </c>
    </row>
    <row r="21" spans="1:5" ht="15" customHeight="1">
      <c r="A21" s="19">
        <v>14</v>
      </c>
      <c r="B21" s="20" t="s">
        <v>22</v>
      </c>
      <c r="C21" s="21">
        <v>22803.999999999996</v>
      </c>
      <c r="D21" s="21">
        <v>1098.0000000000005</v>
      </c>
      <c r="E21" s="22">
        <f t="shared" si="0"/>
        <v>23901.999999999996</v>
      </c>
    </row>
    <row r="22" spans="1:5" ht="15" customHeight="1">
      <c r="A22" s="19">
        <v>15</v>
      </c>
      <c r="B22" s="20" t="s">
        <v>23</v>
      </c>
      <c r="C22" s="21">
        <v>20337.000000000004</v>
      </c>
      <c r="D22" s="21">
        <v>2952.9999999999991</v>
      </c>
      <c r="E22" s="22">
        <f t="shared" si="0"/>
        <v>23290.000000000004</v>
      </c>
    </row>
    <row r="23" spans="1:5" ht="15" customHeight="1">
      <c r="A23" s="19">
        <v>16</v>
      </c>
      <c r="B23" s="20" t="s">
        <v>24</v>
      </c>
      <c r="C23" s="21">
        <v>14703.999999999995</v>
      </c>
      <c r="D23" s="21">
        <v>3880</v>
      </c>
      <c r="E23" s="22">
        <f t="shared" si="0"/>
        <v>18583.999999999993</v>
      </c>
    </row>
    <row r="24" spans="1:5" ht="15" customHeight="1">
      <c r="A24" s="19">
        <v>17</v>
      </c>
      <c r="B24" s="20" t="s">
        <v>25</v>
      </c>
      <c r="C24" s="21">
        <v>15014.000000000007</v>
      </c>
      <c r="D24" s="21">
        <v>3193.9999999999995</v>
      </c>
      <c r="E24" s="22">
        <f t="shared" si="0"/>
        <v>18208.000000000007</v>
      </c>
    </row>
    <row r="25" spans="1:5" ht="15" customHeight="1">
      <c r="A25" s="19">
        <v>18</v>
      </c>
      <c r="B25" s="20" t="s">
        <v>26</v>
      </c>
      <c r="C25" s="21">
        <v>16184.000000000004</v>
      </c>
      <c r="D25" s="21">
        <v>1612.9999999999998</v>
      </c>
      <c r="E25" s="22">
        <f t="shared" si="0"/>
        <v>17797.000000000004</v>
      </c>
    </row>
    <row r="26" spans="1:5" ht="15" customHeight="1">
      <c r="A26" s="19">
        <v>19</v>
      </c>
      <c r="B26" s="20" t="s">
        <v>27</v>
      </c>
      <c r="C26" s="21">
        <v>10879.000000000004</v>
      </c>
      <c r="D26" s="21">
        <v>2705.9999999999991</v>
      </c>
      <c r="E26" s="22">
        <f t="shared" si="0"/>
        <v>13585.000000000004</v>
      </c>
    </row>
    <row r="27" spans="1:5" ht="15" customHeight="1">
      <c r="A27" s="19">
        <v>20</v>
      </c>
      <c r="B27" s="20" t="s">
        <v>28</v>
      </c>
      <c r="C27" s="21">
        <v>11889.999999999995</v>
      </c>
      <c r="D27" s="21">
        <v>1524.0000000000007</v>
      </c>
      <c r="E27" s="22">
        <f t="shared" si="0"/>
        <v>13413.999999999995</v>
      </c>
    </row>
    <row r="28" spans="1:5" ht="15" customHeight="1">
      <c r="A28" s="19">
        <v>21</v>
      </c>
      <c r="B28" s="20" t="s">
        <v>29</v>
      </c>
      <c r="C28" s="21">
        <v>8105.0000000000009</v>
      </c>
      <c r="D28" s="21">
        <v>613</v>
      </c>
      <c r="E28" s="22">
        <f t="shared" si="0"/>
        <v>8718</v>
      </c>
    </row>
    <row r="29" spans="1:5" ht="15" customHeight="1">
      <c r="A29" s="19">
        <v>22</v>
      </c>
      <c r="B29" s="20" t="s">
        <v>30</v>
      </c>
      <c r="C29" s="21">
        <v>6515.9999999999991</v>
      </c>
      <c r="D29" s="21">
        <v>1450.9999999999998</v>
      </c>
      <c r="E29" s="22">
        <f t="shared" si="0"/>
        <v>7966.9999999999991</v>
      </c>
    </row>
    <row r="30" spans="1:5" ht="15" customHeight="1">
      <c r="A30" s="19">
        <v>23</v>
      </c>
      <c r="B30" s="20" t="s">
        <v>31</v>
      </c>
      <c r="C30" s="21">
        <v>6380.0000000000027</v>
      </c>
      <c r="D30" s="21">
        <v>1143.9999999999998</v>
      </c>
      <c r="E30" s="22">
        <f t="shared" si="0"/>
        <v>7524.0000000000027</v>
      </c>
    </row>
    <row r="31" spans="1:5" ht="15" customHeight="1">
      <c r="A31" s="19">
        <v>24</v>
      </c>
      <c r="B31" s="20" t="s">
        <v>32</v>
      </c>
      <c r="C31" s="21">
        <v>4520.9999999999982</v>
      </c>
      <c r="D31" s="21">
        <v>697</v>
      </c>
      <c r="E31" s="22">
        <f t="shared" si="0"/>
        <v>5217.9999999999982</v>
      </c>
    </row>
    <row r="32" spans="1:5" ht="15" customHeight="1">
      <c r="A32" s="19">
        <v>25</v>
      </c>
      <c r="B32" s="20" t="s">
        <v>33</v>
      </c>
      <c r="C32" s="21">
        <v>3910.9999999999995</v>
      </c>
      <c r="D32" s="21">
        <v>538</v>
      </c>
      <c r="E32" s="22">
        <f t="shared" si="0"/>
        <v>4449</v>
      </c>
    </row>
    <row r="33" spans="1:5" ht="17.25" customHeight="1" thickBot="1">
      <c r="A33" s="23" t="s">
        <v>34</v>
      </c>
      <c r="B33" s="24"/>
      <c r="C33" s="25">
        <f>SUM(C8:C32)</f>
        <v>677720</v>
      </c>
      <c r="D33" s="25">
        <f>SUM(D8:D32)</f>
        <v>97672.999999999971</v>
      </c>
      <c r="E33" s="25">
        <f>SUM(E8:E32)</f>
        <v>775393</v>
      </c>
    </row>
    <row r="34" spans="1:5" ht="17.25" customHeight="1" thickBot="1">
      <c r="A34" s="26" t="s">
        <v>35</v>
      </c>
      <c r="B34" s="26"/>
      <c r="C34" s="27">
        <f>C33/$E$33</f>
        <v>0.87403419943177196</v>
      </c>
      <c r="D34" s="27">
        <f>D33/$E$33</f>
        <v>0.12596580056822795</v>
      </c>
      <c r="E34" s="27">
        <f>E33/$E$33</f>
        <v>1</v>
      </c>
    </row>
    <row r="35" spans="1:5">
      <c r="A35" s="28" t="s">
        <v>36</v>
      </c>
      <c r="B35" s="29"/>
    </row>
    <row r="36" spans="1:5" ht="15">
      <c r="A36" s="28" t="s">
        <v>37</v>
      </c>
      <c r="B36" s="30"/>
    </row>
    <row r="37" spans="1:5" ht="15">
      <c r="A37" s="28" t="s">
        <v>38</v>
      </c>
      <c r="B37" s="30"/>
    </row>
    <row r="53" spans="1:5">
      <c r="A53" s="31"/>
      <c r="B53" s="31"/>
      <c r="C53" s="31"/>
      <c r="D53" s="31"/>
      <c r="E53" s="31"/>
    </row>
    <row r="54" spans="1:5">
      <c r="A54" s="32"/>
      <c r="C54" s="33"/>
      <c r="D54" s="31"/>
      <c r="E54" s="31"/>
    </row>
    <row r="55" spans="1:5" ht="12.75" customHeight="1">
      <c r="A55" s="34"/>
      <c r="C55" s="33"/>
      <c r="D55" s="31"/>
      <c r="E55" s="31"/>
    </row>
    <row r="56" spans="1:5">
      <c r="A56" s="35"/>
      <c r="B56" s="35"/>
      <c r="C56" s="31"/>
      <c r="D56" s="31"/>
      <c r="E56" s="31"/>
    </row>
    <row r="57" spans="1:5">
      <c r="A57" s="36"/>
      <c r="B57" s="35"/>
      <c r="C57" s="31"/>
      <c r="D57" s="31"/>
      <c r="E57" s="31"/>
    </row>
    <row r="61" spans="1:5">
      <c r="B61" s="37" t="s">
        <v>37</v>
      </c>
    </row>
    <row r="62" spans="1:5">
      <c r="B62" s="37" t="s">
        <v>38</v>
      </c>
    </row>
  </sheetData>
  <mergeCells count="7">
    <mergeCell ref="A34:B34"/>
    <mergeCell ref="A3:E3"/>
    <mergeCell ref="A4:E4"/>
    <mergeCell ref="A6:A7"/>
    <mergeCell ref="B6:B7"/>
    <mergeCell ref="E6:E7"/>
    <mergeCell ref="A33:B3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C5.2.4</vt:lpstr>
      <vt:lpstr>C5.2.4!Área_de_impresión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2011-12-26T21:16:54Z</dcterms:created>
  <dcterms:modified xsi:type="dcterms:W3CDTF">2011-12-26T21:17:04Z</dcterms:modified>
</cp:coreProperties>
</file>