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'6.7'!$A$1:$E$45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E14" i="1"/>
  <c r="D14"/>
  <c r="B13"/>
  <c r="B12"/>
  <c r="B11"/>
  <c r="B10"/>
  <c r="B9"/>
  <c r="B8"/>
  <c r="B7"/>
  <c r="B14" s="1"/>
  <c r="C14" s="1"/>
  <c r="C9" l="1"/>
  <c r="C11"/>
  <c r="C13"/>
  <c r="C8"/>
  <c r="C10"/>
  <c r="C12"/>
  <c r="C7"/>
</calcChain>
</file>

<file path=xl/sharedStrings.xml><?xml version="1.0" encoding="utf-8"?>
<sst xmlns="http://schemas.openxmlformats.org/spreadsheetml/2006/main" count="20" uniqueCount="18">
  <si>
    <t>Cuadro Nº 6.7</t>
  </si>
  <si>
    <t>CASOS DE FEMINICIDIO Y/O TENTATIVAS REGISTRADOS POR LOS CEM, SEGÚN GRUPO DE EDAD DEL PRESUNTO AGRESOR</t>
  </si>
  <si>
    <t>Periodo: Enero - Noviembre 2011</t>
  </si>
  <si>
    <t>Grupo de Edad</t>
  </si>
  <si>
    <t>Total</t>
  </si>
  <si>
    <t>%</t>
  </si>
  <si>
    <t>Muertes con características de violencia feminicida</t>
  </si>
  <si>
    <t>Tentativa con violencia feminicida.</t>
  </si>
  <si>
    <t>0 -17 años</t>
  </si>
  <si>
    <t>18-25 años</t>
  </si>
  <si>
    <t>26-35 años</t>
  </si>
  <si>
    <t>36-45 años</t>
  </si>
  <si>
    <t>46-59 años</t>
  </si>
  <si>
    <t>60 a + años</t>
  </si>
  <si>
    <t>Sin datos</t>
  </si>
  <si>
    <t>Fuente: Sistema de Registro de Feminicidio y Tentativas</t>
  </si>
  <si>
    <t>Elaboración: Unidad Gerencial de Diversificación de Servicios</t>
  </si>
  <si>
    <t>Fuente: Registro de Casos Atendidos por la Línea 100 en Acción.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</si>
</sst>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9" fontId="8" fillId="2" borderId="0" xfId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9" fontId="8" fillId="2" borderId="5" xfId="1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applyFont="1" applyFill="1" applyAlignment="1">
      <alignment vertical="center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6.7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DE FEMINICIDIO Y/O TENTATIVAS, SEGÚN GRUPO DE EDAD DEL PRESUNTO AGRESOR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</c:rich>
      </c:tx>
      <c:layout>
        <c:manualLayout>
          <c:xMode val="edge"/>
          <c:yMode val="edge"/>
          <c:x val="0.12059444541988003"/>
          <c:y val="6.42571568088872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873335741609086"/>
          <c:y val="0.25884514435695533"/>
          <c:w val="0.66458315776502919"/>
          <c:h val="0.69845397337381065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Val val="1"/>
          </c:dLbls>
          <c:cat>
            <c:strRef>
              <c:f>'6.7'!$A$7:$A$13</c:f>
              <c:strCache>
                <c:ptCount val="7"/>
                <c:pt idx="0">
                  <c:v>0 -17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a + años</c:v>
                </c:pt>
                <c:pt idx="6">
                  <c:v>Sin datos</c:v>
                </c:pt>
              </c:strCache>
            </c:strRef>
          </c:cat>
          <c:val>
            <c:numRef>
              <c:f>'6.7'!$B$7:$B$13</c:f>
              <c:numCache>
                <c:formatCode>#,##0</c:formatCode>
                <c:ptCount val="7"/>
                <c:pt idx="0">
                  <c:v>3</c:v>
                </c:pt>
                <c:pt idx="1">
                  <c:v>22</c:v>
                </c:pt>
                <c:pt idx="2">
                  <c:v>49</c:v>
                </c:pt>
                <c:pt idx="3">
                  <c:v>27</c:v>
                </c:pt>
                <c:pt idx="4">
                  <c:v>18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</c:ser>
        <c:dLbls>
          <c:showVal val="1"/>
        </c:dLbls>
        <c:overlap val="-25"/>
        <c:axId val="83835520"/>
        <c:axId val="83837312"/>
      </c:barChart>
      <c:catAx>
        <c:axId val="83835520"/>
        <c:scaling>
          <c:orientation val="maxMin"/>
        </c:scaling>
        <c:axPos val="l"/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s-PE"/>
          </a:p>
        </c:txPr>
        <c:crossAx val="83837312"/>
        <c:crosses val="autoZero"/>
        <c:auto val="1"/>
        <c:lblAlgn val="ctr"/>
        <c:lblOffset val="100"/>
      </c:catAx>
      <c:valAx>
        <c:axId val="83837312"/>
        <c:scaling>
          <c:orientation val="minMax"/>
        </c:scaling>
        <c:delete val="1"/>
        <c:axPos val="t"/>
        <c:numFmt formatCode="#,##0" sourceLinked="1"/>
        <c:tickLblPos val="nextTo"/>
        <c:crossAx val="83835520"/>
        <c:crosses val="autoZero"/>
        <c:crossBetween val="between"/>
      </c:valAx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85725</xdr:rowOff>
    </xdr:from>
    <xdr:to>
      <xdr:col>4</xdr:col>
      <xdr:colOff>1257300</xdr:colOff>
      <xdr:row>33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36</xdr:row>
      <xdr:rowOff>22225</xdr:rowOff>
    </xdr:from>
    <xdr:ext cx="5667375" cy="1208940"/>
    <xdr:sp macro="" textlink="">
      <xdr:nvSpPr>
        <xdr:cNvPr id="3" name="2 CuadroTexto"/>
        <xdr:cNvSpPr txBox="1"/>
      </xdr:nvSpPr>
      <xdr:spPr>
        <a:xfrm>
          <a:off x="85725" y="7975600"/>
          <a:ext cx="5667375" cy="1208940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137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feminicidio y/o tentativas de feminicidio, de los cuales el </a:t>
          </a:r>
          <a:r>
            <a:rPr lang="es-ES_tradnl" sz="1200" b="1" i="1" baseline="0">
              <a:latin typeface="+mn-lt"/>
              <a:cs typeface="Times New Roman" pitchFamily="18" charset="0"/>
            </a:rPr>
            <a:t>36%</a:t>
          </a:r>
          <a:r>
            <a:rPr lang="es-ES_tradnl" sz="1200" b="0" i="1" baseline="0">
              <a:latin typeface="+mn-lt"/>
              <a:cs typeface="Times New Roman" pitchFamily="18" charset="0"/>
            </a:rPr>
            <a:t> de los presuntos agresores fluctuan entre 26 a 35 años.</a:t>
          </a: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view="pageBreakPreview" zoomScale="89" zoomScaleSheetLayoutView="89" workbookViewId="0"/>
  </sheetViews>
  <sheetFormatPr baseColWidth="10" defaultRowHeight="12.75"/>
  <cols>
    <col min="1" max="1" width="20.42578125" style="3" customWidth="1"/>
    <col min="2" max="3" width="11.7109375" style="3" customWidth="1"/>
    <col min="4" max="5" width="21.42578125" style="3" customWidth="1"/>
    <col min="6" max="16384" width="11.42578125" style="3"/>
  </cols>
  <sheetData>
    <row r="1" spans="1:5" ht="15" customHeight="1">
      <c r="A1" s="1" t="s">
        <v>0</v>
      </c>
      <c r="B1" s="2"/>
      <c r="C1" s="2"/>
    </row>
    <row r="2" spans="1:5" ht="6" customHeight="1">
      <c r="B2" s="2"/>
      <c r="C2" s="2"/>
    </row>
    <row r="3" spans="1:5" ht="34.5" customHeight="1">
      <c r="A3" s="4" t="s">
        <v>1</v>
      </c>
      <c r="B3" s="4"/>
      <c r="C3" s="4"/>
      <c r="D3" s="4"/>
      <c r="E3" s="4"/>
    </row>
    <row r="4" spans="1:5" ht="15" customHeight="1">
      <c r="A4" s="5" t="s">
        <v>2</v>
      </c>
      <c r="B4" s="2"/>
      <c r="C4" s="2"/>
    </row>
    <row r="5" spans="1:5" ht="6" customHeight="1" thickBot="1">
      <c r="A5" s="5"/>
      <c r="B5" s="2"/>
      <c r="C5" s="2"/>
    </row>
    <row r="6" spans="1:5" ht="69.75" customHeight="1" thickBot="1">
      <c r="A6" s="6" t="s">
        <v>3</v>
      </c>
      <c r="B6" s="7" t="s">
        <v>4</v>
      </c>
      <c r="C6" s="7" t="s">
        <v>5</v>
      </c>
      <c r="D6" s="8" t="s">
        <v>6</v>
      </c>
      <c r="E6" s="8" t="s">
        <v>7</v>
      </c>
    </row>
    <row r="7" spans="1:5" ht="17.25" customHeight="1">
      <c r="A7" s="9" t="s">
        <v>8</v>
      </c>
      <c r="B7" s="10">
        <f>SUM(D7:E7)</f>
        <v>3</v>
      </c>
      <c r="C7" s="11">
        <f t="shared" ref="C7:C14" si="0">B7/$B$14</f>
        <v>2.1897810218978103E-2</v>
      </c>
      <c r="D7" s="12">
        <v>3</v>
      </c>
      <c r="E7" s="13">
        <v>0</v>
      </c>
    </row>
    <row r="8" spans="1:5" ht="17.25" customHeight="1">
      <c r="A8" s="14" t="s">
        <v>9</v>
      </c>
      <c r="B8" s="10">
        <f t="shared" ref="B8:B13" si="1">SUM(D8:E8)</f>
        <v>22</v>
      </c>
      <c r="C8" s="11">
        <f t="shared" si="0"/>
        <v>0.16058394160583941</v>
      </c>
      <c r="D8" s="12">
        <v>13</v>
      </c>
      <c r="E8" s="13">
        <v>9</v>
      </c>
    </row>
    <row r="9" spans="1:5" ht="17.25" customHeight="1">
      <c r="A9" s="14" t="s">
        <v>10</v>
      </c>
      <c r="B9" s="10">
        <f t="shared" si="1"/>
        <v>49</v>
      </c>
      <c r="C9" s="11">
        <f t="shared" si="0"/>
        <v>0.35766423357664234</v>
      </c>
      <c r="D9" s="12">
        <v>22</v>
      </c>
      <c r="E9" s="13">
        <v>27</v>
      </c>
    </row>
    <row r="10" spans="1:5" ht="17.25" customHeight="1">
      <c r="A10" s="14" t="s">
        <v>11</v>
      </c>
      <c r="B10" s="10">
        <f t="shared" si="1"/>
        <v>27</v>
      </c>
      <c r="C10" s="11">
        <f t="shared" si="0"/>
        <v>0.19708029197080293</v>
      </c>
      <c r="D10" s="12">
        <v>13</v>
      </c>
      <c r="E10" s="13">
        <v>14</v>
      </c>
    </row>
    <row r="11" spans="1:5" ht="17.25" customHeight="1">
      <c r="A11" s="14" t="s">
        <v>12</v>
      </c>
      <c r="B11" s="10">
        <f t="shared" si="1"/>
        <v>18</v>
      </c>
      <c r="C11" s="11">
        <f t="shared" si="0"/>
        <v>0.13138686131386862</v>
      </c>
      <c r="D11" s="12">
        <v>12</v>
      </c>
      <c r="E11" s="13">
        <v>6</v>
      </c>
    </row>
    <row r="12" spans="1:5" ht="17.25" customHeight="1">
      <c r="A12" s="14" t="s">
        <v>13</v>
      </c>
      <c r="B12" s="10">
        <f t="shared" si="1"/>
        <v>11</v>
      </c>
      <c r="C12" s="11">
        <f t="shared" si="0"/>
        <v>8.0291970802919707E-2</v>
      </c>
      <c r="D12" s="12">
        <v>7</v>
      </c>
      <c r="E12" s="13">
        <v>4</v>
      </c>
    </row>
    <row r="13" spans="1:5" ht="17.25" customHeight="1">
      <c r="A13" s="14" t="s">
        <v>14</v>
      </c>
      <c r="B13" s="10">
        <f t="shared" si="1"/>
        <v>7</v>
      </c>
      <c r="C13" s="11">
        <f t="shared" si="0"/>
        <v>5.1094890510948905E-2</v>
      </c>
      <c r="D13" s="12">
        <v>7</v>
      </c>
      <c r="E13" s="13">
        <v>0</v>
      </c>
    </row>
    <row r="14" spans="1:5" ht="23.25" customHeight="1" thickBot="1">
      <c r="A14" s="15" t="s">
        <v>4</v>
      </c>
      <c r="B14" s="16">
        <f>SUM(B7:B13)</f>
        <v>137</v>
      </c>
      <c r="C14" s="17">
        <f t="shared" si="0"/>
        <v>1</v>
      </c>
      <c r="D14" s="16">
        <f>SUM(D7:D13)</f>
        <v>77</v>
      </c>
      <c r="E14" s="16">
        <f>SUM(E7:E13)</f>
        <v>60</v>
      </c>
    </row>
    <row r="15" spans="1:5" ht="17.25" customHeight="1">
      <c r="A15" s="18" t="s">
        <v>15</v>
      </c>
    </row>
    <row r="16" spans="1:5" s="19" customFormat="1" ht="24" customHeight="1">
      <c r="A16" s="18" t="s">
        <v>16</v>
      </c>
      <c r="B16" s="3"/>
      <c r="C16" s="3"/>
      <c r="D16" s="3"/>
      <c r="E16" s="3"/>
    </row>
    <row r="17" spans="1:1" ht="17.25" customHeight="1"/>
    <row r="18" spans="1:1" ht="17.25" customHeight="1"/>
    <row r="19" spans="1:1" ht="17.25" customHeight="1"/>
    <row r="20" spans="1:1" ht="17.25" customHeight="1"/>
    <row r="21" spans="1:1" ht="17.25" customHeight="1"/>
    <row r="22" spans="1:1" ht="17.25" customHeight="1"/>
    <row r="23" spans="1:1" ht="17.25" customHeight="1"/>
    <row r="24" spans="1:1">
      <c r="A24" s="18" t="s">
        <v>17</v>
      </c>
    </row>
    <row r="25" spans="1:1" ht="21" customHeight="1"/>
    <row r="35" spans="1:1">
      <c r="A35" s="18" t="s">
        <v>15</v>
      </c>
    </row>
    <row r="45" spans="1:1" ht="15" customHeight="1"/>
  </sheetData>
  <mergeCells count="1">
    <mergeCell ref="A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6.7</vt:lpstr>
      <vt:lpstr>'6.7'!Área_de_impresión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2011-12-26T21:20:59Z</dcterms:created>
  <dcterms:modified xsi:type="dcterms:W3CDTF">2011-12-26T21:21:08Z</dcterms:modified>
</cp:coreProperties>
</file>