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ADULTOS" sheetId="1" r:id="rId1"/>
  </sheets>
  <definedNames>
    <definedName name="_xlnm.Print_Area" localSheetId="0">ADULTOS!$A$1:$O$55</definedName>
  </definedNames>
  <calcPr calcId="124519"/>
</workbook>
</file>

<file path=xl/calcChain.xml><?xml version="1.0" encoding="utf-8"?>
<calcChain xmlns="http://schemas.openxmlformats.org/spreadsheetml/2006/main">
  <c r="F46" i="1"/>
  <c r="F47" s="1"/>
  <c r="E46"/>
  <c r="D46"/>
  <c r="D47" s="1"/>
  <c r="C46"/>
  <c r="B45"/>
  <c r="B44"/>
  <c r="B46" s="1"/>
  <c r="B43"/>
  <c r="D33"/>
  <c r="C33"/>
  <c r="B32"/>
  <c r="B31"/>
  <c r="B30"/>
  <c r="B29"/>
  <c r="B28"/>
  <c r="B27"/>
  <c r="B26"/>
  <c r="B25"/>
  <c r="B24"/>
  <c r="B23"/>
  <c r="B22"/>
  <c r="B21"/>
  <c r="B33" s="1"/>
  <c r="C34" l="1"/>
  <c r="D34"/>
  <c r="B34"/>
  <c r="E47"/>
  <c r="C47"/>
  <c r="B47"/>
</calcChain>
</file>

<file path=xl/sharedStrings.xml><?xml version="1.0" encoding="utf-8"?>
<sst xmlns="http://schemas.openxmlformats.org/spreadsheetml/2006/main" count="57" uniqueCount="46">
  <si>
    <t>PROGRAMA NACIONAL CONTRA LA VIOLENCIA FAMILIAR Y SEXUAL</t>
  </si>
  <si>
    <r>
      <t>CASOS ATENDIDOS</t>
    </r>
    <r>
      <rPr>
        <b/>
        <vertAlign val="superscript"/>
        <sz val="13"/>
        <rFont val="Arial"/>
        <family val="2"/>
      </rPr>
      <t>1</t>
    </r>
    <r>
      <rPr>
        <b/>
        <sz val="13"/>
        <rFont val="Arial"/>
        <family val="2"/>
      </rPr>
      <t xml:space="preserve"> POR VIOLENCIA FAMILIAR Y SEXUAL EN LOS CEMs A NIVEL NACIONAL</t>
    </r>
  </si>
  <si>
    <t>ADULTOS</t>
  </si>
  <si>
    <t>(18 A 59 AÑOS)</t>
  </si>
  <si>
    <t>Período : Enero - Noviembre 2011</t>
  </si>
  <si>
    <t>Principal Agresor del Adulto  y Tipo de Violencia</t>
  </si>
  <si>
    <t>Tipo de Violencia</t>
  </si>
  <si>
    <t xml:space="preserve">Principal Agresor </t>
  </si>
  <si>
    <t>%</t>
  </si>
  <si>
    <t>Número de Casos Atendidos de Adultos</t>
  </si>
  <si>
    <t xml:space="preserve"> según Mes y Sexo</t>
  </si>
  <si>
    <t>Psicológica</t>
  </si>
  <si>
    <t>Esposo/Conviviente/
Ex-esposo/Ex-conviviente</t>
  </si>
  <si>
    <t xml:space="preserve">Mes </t>
  </si>
  <si>
    <t>Total</t>
  </si>
  <si>
    <t>Femenino</t>
  </si>
  <si>
    <t>Masculino</t>
  </si>
  <si>
    <t>Otros</t>
  </si>
  <si>
    <t>Ene</t>
  </si>
  <si>
    <t>Física</t>
  </si>
  <si>
    <t>Feb</t>
  </si>
  <si>
    <t>Mar</t>
  </si>
  <si>
    <t>Abr</t>
  </si>
  <si>
    <t>May</t>
  </si>
  <si>
    <t>Sexual</t>
  </si>
  <si>
    <t>Familiar</t>
  </si>
  <si>
    <t>Jun</t>
  </si>
  <si>
    <t>Jul</t>
  </si>
  <si>
    <t>No Familiar *</t>
  </si>
  <si>
    <t>Ago</t>
  </si>
  <si>
    <t>Set</t>
  </si>
  <si>
    <t>Oct</t>
  </si>
  <si>
    <t>Nov</t>
  </si>
  <si>
    <t>Dic</t>
  </si>
  <si>
    <t>** Persona fuera del entorno familiar (vecino, profesor, amigo, conocido</t>
  </si>
  <si>
    <t>desconocido, entre otros)</t>
  </si>
  <si>
    <t>Número de Casos Atendidos de Adultos según Grupo de Edad y</t>
  </si>
  <si>
    <t xml:space="preserve"> Tipo de Violencia</t>
  </si>
  <si>
    <t>18-25 años</t>
  </si>
  <si>
    <t>26-35 años</t>
  </si>
  <si>
    <t>36-45 años</t>
  </si>
  <si>
    <t>46-59 años</t>
  </si>
  <si>
    <t xml:space="preserve">1  Caso Atendido: Es toda situación de violencia familiar o violencia sexual que afecta a una persona. </t>
  </si>
  <si>
    <t xml:space="preserve">  Los casos se clasifican en Nuevos y Reincidentes.</t>
  </si>
  <si>
    <t>Fuente : PNCVFS</t>
  </si>
  <si>
    <t>Elaboración : UGDS - PNCVFS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</si>
</sst>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b/>
      <vertAlign val="superscript"/>
      <sz val="13"/>
      <name val="Arial"/>
      <family val="2"/>
    </font>
    <font>
      <b/>
      <u/>
      <sz val="13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1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i/>
      <sz val="9"/>
      <name val="Arial"/>
      <family val="2"/>
    </font>
    <font>
      <b/>
      <u/>
      <sz val="10"/>
      <color indexed="9"/>
      <name val="Arial"/>
      <family val="2"/>
    </font>
    <font>
      <b/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2" fillId="0" borderId="0"/>
    <xf numFmtId="0" fontId="1" fillId="0" borderId="0"/>
    <xf numFmtId="9" fontId="14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</cellStyleXfs>
  <cellXfs count="98">
    <xf numFmtId="0" fontId="0" fillId="0" borderId="0" xfId="0"/>
    <xf numFmtId="0" fontId="3" fillId="0" borderId="0" xfId="1" applyFont="1" applyAlignment="1">
      <alignment horizontal="centerContinuous" vertical="center"/>
    </xf>
    <xf numFmtId="0" fontId="2" fillId="2" borderId="0" xfId="2" applyFont="1" applyFill="1" applyAlignment="1">
      <alignment horizontal="centerContinuous" vertical="center"/>
    </xf>
    <xf numFmtId="0" fontId="2" fillId="2" borderId="0" xfId="2" applyFont="1" applyFill="1"/>
    <xf numFmtId="0" fontId="2" fillId="3" borderId="1" xfId="2" applyFont="1" applyFill="1" applyBorder="1"/>
    <xf numFmtId="0" fontId="2" fillId="3" borderId="2" xfId="2" applyFont="1" applyFill="1" applyBorder="1"/>
    <xf numFmtId="0" fontId="2" fillId="3" borderId="3" xfId="2" applyFont="1" applyFill="1" applyBorder="1"/>
    <xf numFmtId="0" fontId="4" fillId="3" borderId="4" xfId="2" applyFont="1" applyFill="1" applyBorder="1" applyAlignment="1">
      <alignment horizontal="centerContinuous" vertical="center" wrapText="1"/>
    </xf>
    <xf numFmtId="0" fontId="2" fillId="4" borderId="0" xfId="2" applyFont="1" applyFill="1" applyBorder="1" applyAlignment="1">
      <alignment horizontal="centerContinuous" vertical="center"/>
    </xf>
    <xf numFmtId="0" fontId="3" fillId="4" borderId="0" xfId="2" applyFont="1" applyFill="1" applyBorder="1" applyAlignment="1">
      <alignment horizontal="centerContinuous" vertical="center"/>
    </xf>
    <xf numFmtId="0" fontId="3" fillId="3" borderId="5" xfId="2" applyFont="1" applyFill="1" applyBorder="1" applyAlignment="1">
      <alignment horizontal="centerContinuous" vertical="center"/>
    </xf>
    <xf numFmtId="0" fontId="6" fillId="3" borderId="4" xfId="2" applyFont="1" applyFill="1" applyBorder="1" applyAlignment="1">
      <alignment horizontal="centerContinuous" vertical="center" wrapText="1"/>
    </xf>
    <xf numFmtId="0" fontId="7" fillId="3" borderId="4" xfId="2" applyFont="1" applyFill="1" applyBorder="1" applyAlignment="1">
      <alignment horizontal="centerContinuous" vertical="center" wrapText="1"/>
    </xf>
    <xf numFmtId="0" fontId="8" fillId="3" borderId="4" xfId="2" applyFont="1" applyFill="1" applyBorder="1" applyAlignment="1">
      <alignment horizontal="centerContinuous" vertical="center" wrapText="1"/>
    </xf>
    <xf numFmtId="0" fontId="8" fillId="3" borderId="6" xfId="2" applyFont="1" applyFill="1" applyBorder="1" applyAlignment="1">
      <alignment horizontal="centerContinuous" vertical="center" wrapText="1"/>
    </xf>
    <xf numFmtId="0" fontId="3" fillId="3" borderId="7" xfId="2" applyFont="1" applyFill="1" applyBorder="1" applyAlignment="1">
      <alignment horizontal="centerContinuous" vertical="center"/>
    </xf>
    <xf numFmtId="0" fontId="2" fillId="3" borderId="7" xfId="2" applyFont="1" applyFill="1" applyBorder="1" applyAlignment="1">
      <alignment horizontal="centerContinuous" vertical="center"/>
    </xf>
    <xf numFmtId="0" fontId="3" fillId="3" borderId="8" xfId="2" applyFont="1" applyFill="1" applyBorder="1" applyAlignment="1">
      <alignment horizontal="centerContinuous" vertical="center"/>
    </xf>
    <xf numFmtId="0" fontId="8" fillId="5" borderId="0" xfId="2" applyFont="1" applyFill="1" applyBorder="1" applyAlignment="1">
      <alignment horizontal="centerContinuous" vertical="center" wrapText="1"/>
    </xf>
    <xf numFmtId="0" fontId="3" fillId="5" borderId="0" xfId="2" applyFont="1" applyFill="1" applyBorder="1" applyAlignment="1">
      <alignment horizontal="centerContinuous" vertical="center"/>
    </xf>
    <xf numFmtId="0" fontId="2" fillId="5" borderId="0" xfId="2" applyFont="1" applyFill="1" applyBorder="1" applyAlignment="1">
      <alignment horizontal="centerContinuous" vertical="center"/>
    </xf>
    <xf numFmtId="0" fontId="2" fillId="5" borderId="0" xfId="2" applyFont="1" applyFill="1"/>
    <xf numFmtId="0" fontId="9" fillId="2" borderId="0" xfId="2" applyFont="1" applyFill="1" applyBorder="1" applyAlignment="1">
      <alignment horizontal="left" indent="2"/>
    </xf>
    <xf numFmtId="0" fontId="3" fillId="5" borderId="0" xfId="2" applyFont="1" applyFill="1" applyBorder="1" applyAlignment="1">
      <alignment horizontal="left" vertical="center" indent="2"/>
    </xf>
    <xf numFmtId="0" fontId="10" fillId="6" borderId="9" xfId="2" applyFont="1" applyFill="1" applyBorder="1" applyAlignment="1">
      <alignment horizontal="center" vertical="center" wrapText="1"/>
    </xf>
    <xf numFmtId="0" fontId="11" fillId="6" borderId="10" xfId="2" applyFont="1" applyFill="1" applyBorder="1" applyAlignment="1">
      <alignment horizontal="center" vertical="center"/>
    </xf>
    <xf numFmtId="0" fontId="11" fillId="6" borderId="11" xfId="2" applyFont="1" applyFill="1" applyBorder="1" applyAlignment="1">
      <alignment horizontal="center" vertical="center"/>
    </xf>
    <xf numFmtId="0" fontId="11" fillId="6" borderId="12" xfId="2" applyFont="1" applyFill="1" applyBorder="1" applyAlignment="1">
      <alignment horizontal="center" vertical="center"/>
    </xf>
    <xf numFmtId="0" fontId="11" fillId="6" borderId="9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Continuous"/>
    </xf>
    <xf numFmtId="0" fontId="2" fillId="2" borderId="0" xfId="2" applyFont="1" applyFill="1" applyAlignment="1">
      <alignment horizontal="centerContinuous"/>
    </xf>
    <xf numFmtId="0" fontId="10" fillId="6" borderId="13" xfId="2" applyFont="1" applyFill="1" applyBorder="1" applyAlignment="1">
      <alignment horizontal="center" vertical="center" wrapText="1"/>
    </xf>
    <xf numFmtId="0" fontId="11" fillId="6" borderId="14" xfId="2" applyFont="1" applyFill="1" applyBorder="1" applyAlignment="1">
      <alignment horizontal="center" vertical="center"/>
    </xf>
    <xf numFmtId="0" fontId="11" fillId="6" borderId="15" xfId="2" applyFont="1" applyFill="1" applyBorder="1" applyAlignment="1">
      <alignment horizontal="center" vertical="center"/>
    </xf>
    <xf numFmtId="0" fontId="11" fillId="6" borderId="16" xfId="2" applyFont="1" applyFill="1" applyBorder="1" applyAlignment="1">
      <alignment horizontal="center" vertical="center"/>
    </xf>
    <xf numFmtId="0" fontId="11" fillId="6" borderId="13" xfId="2" applyFont="1" applyFill="1" applyBorder="1" applyAlignment="1">
      <alignment horizontal="center" vertical="center"/>
    </xf>
    <xf numFmtId="0" fontId="12" fillId="2" borderId="0" xfId="2" applyFont="1" applyFill="1" applyAlignment="1">
      <alignment horizontal="centerContinuous"/>
    </xf>
    <xf numFmtId="0" fontId="13" fillId="2" borderId="0" xfId="2" applyFont="1" applyFill="1" applyBorder="1" applyAlignment="1">
      <alignment horizontal="centerContinuous"/>
    </xf>
    <xf numFmtId="0" fontId="13" fillId="2" borderId="0" xfId="2" applyFont="1" applyFill="1" applyBorder="1" applyAlignment="1"/>
    <xf numFmtId="0" fontId="2" fillId="2" borderId="9" xfId="2" applyFont="1" applyFill="1" applyBorder="1" applyAlignment="1">
      <alignment horizontal="center" vertical="center"/>
    </xf>
    <xf numFmtId="3" fontId="2" fillId="7" borderId="10" xfId="2" applyNumberFormat="1" applyFont="1" applyFill="1" applyBorder="1" applyAlignment="1">
      <alignment horizontal="center" vertical="center" wrapText="1"/>
    </xf>
    <xf numFmtId="3" fontId="2" fillId="7" borderId="11" xfId="2" applyNumberFormat="1" applyFont="1" applyFill="1" applyBorder="1" applyAlignment="1">
      <alignment horizontal="center" vertical="center" wrapText="1"/>
    </xf>
    <xf numFmtId="3" fontId="2" fillId="7" borderId="12" xfId="2" applyNumberFormat="1" applyFont="1" applyFill="1" applyBorder="1" applyAlignment="1">
      <alignment horizontal="center" vertical="center" wrapText="1"/>
    </xf>
    <xf numFmtId="9" fontId="2" fillId="7" borderId="9" xfId="3" applyFont="1" applyFill="1" applyBorder="1" applyAlignment="1">
      <alignment horizontal="center" vertical="center"/>
    </xf>
    <xf numFmtId="0" fontId="3" fillId="2" borderId="0" xfId="2" applyFont="1" applyFill="1"/>
    <xf numFmtId="0" fontId="2" fillId="2" borderId="17" xfId="2" applyFont="1" applyFill="1" applyBorder="1" applyAlignment="1">
      <alignment horizontal="center" vertical="center"/>
    </xf>
    <xf numFmtId="3" fontId="2" fillId="7" borderId="14" xfId="2" applyNumberFormat="1" applyFont="1" applyFill="1" applyBorder="1" applyAlignment="1">
      <alignment horizontal="center" vertical="center" wrapText="1"/>
    </xf>
    <xf numFmtId="3" fontId="2" fillId="7" borderId="15" xfId="2" applyNumberFormat="1" applyFont="1" applyFill="1" applyBorder="1" applyAlignment="1">
      <alignment horizontal="center" vertical="center" wrapText="1"/>
    </xf>
    <xf numFmtId="3" fontId="2" fillId="7" borderId="16" xfId="2" applyNumberFormat="1" applyFont="1" applyFill="1" applyBorder="1" applyAlignment="1">
      <alignment horizontal="center" vertical="center" wrapText="1"/>
    </xf>
    <xf numFmtId="9" fontId="2" fillId="7" borderId="13" xfId="3" applyFont="1" applyFill="1" applyBorder="1" applyAlignment="1">
      <alignment horizontal="center" vertical="center"/>
    </xf>
    <xf numFmtId="0" fontId="10" fillId="6" borderId="18" xfId="2" applyFont="1" applyFill="1" applyBorder="1" applyAlignment="1">
      <alignment horizontal="center" vertical="center"/>
    </xf>
    <xf numFmtId="0" fontId="10" fillId="6" borderId="9" xfId="2" applyFont="1" applyFill="1" applyBorder="1" applyAlignment="1">
      <alignment horizontal="center" vertical="center"/>
    </xf>
    <xf numFmtId="0" fontId="2" fillId="2" borderId="10" xfId="2" applyFont="1" applyFill="1" applyBorder="1" applyAlignment="1">
      <alignment horizontal="center" vertical="center"/>
    </xf>
    <xf numFmtId="0" fontId="2" fillId="2" borderId="11" xfId="2" applyFont="1" applyFill="1" applyBorder="1" applyAlignment="1">
      <alignment horizontal="center" vertical="center"/>
    </xf>
    <xf numFmtId="0" fontId="2" fillId="2" borderId="12" xfId="2" applyFont="1" applyFill="1" applyBorder="1" applyAlignment="1">
      <alignment horizontal="center" vertical="center"/>
    </xf>
    <xf numFmtId="0" fontId="2" fillId="7" borderId="0" xfId="2" applyFont="1" applyFill="1" applyBorder="1"/>
    <xf numFmtId="0" fontId="1" fillId="0" borderId="13" xfId="2" applyBorder="1"/>
    <xf numFmtId="0" fontId="10" fillId="6" borderId="13" xfId="2" applyFont="1" applyFill="1" applyBorder="1" applyAlignment="1">
      <alignment horizontal="center" vertical="center"/>
    </xf>
    <xf numFmtId="0" fontId="2" fillId="2" borderId="13" xfId="2" applyFont="1" applyFill="1" applyBorder="1" applyAlignment="1">
      <alignment horizontal="center" vertical="center"/>
    </xf>
    <xf numFmtId="0" fontId="2" fillId="2" borderId="14" xfId="2" applyFont="1" applyFill="1" applyBorder="1" applyAlignment="1">
      <alignment horizontal="center" vertical="center"/>
    </xf>
    <xf numFmtId="0" fontId="2" fillId="2" borderId="15" xfId="2" applyFont="1" applyFill="1" applyBorder="1" applyAlignment="1">
      <alignment horizontal="center" vertical="center"/>
    </xf>
    <xf numFmtId="0" fontId="2" fillId="2" borderId="16" xfId="2" applyFont="1" applyFill="1" applyBorder="1" applyAlignment="1">
      <alignment horizontal="center" vertical="center"/>
    </xf>
    <xf numFmtId="0" fontId="10" fillId="7" borderId="0" xfId="2" applyFont="1" applyFill="1" applyBorder="1" applyAlignment="1">
      <alignment horizontal="center" vertical="center"/>
    </xf>
    <xf numFmtId="0" fontId="2" fillId="2" borderId="18" xfId="2" applyFont="1" applyFill="1" applyBorder="1"/>
    <xf numFmtId="3" fontId="2" fillId="2" borderId="18" xfId="2" applyNumberFormat="1" applyFont="1" applyFill="1" applyBorder="1" applyAlignment="1">
      <alignment horizontal="center"/>
    </xf>
    <xf numFmtId="3" fontId="2" fillId="2" borderId="0" xfId="2" applyNumberFormat="1" applyFont="1" applyFill="1" applyAlignment="1">
      <alignment horizontal="left"/>
    </xf>
    <xf numFmtId="3" fontId="2" fillId="5" borderId="0" xfId="2" applyNumberFormat="1" applyFont="1" applyFill="1" applyBorder="1" applyAlignment="1">
      <alignment horizontal="center"/>
    </xf>
    <xf numFmtId="3" fontId="2" fillId="5" borderId="18" xfId="2" applyNumberFormat="1" applyFont="1" applyFill="1" applyBorder="1" applyAlignment="1">
      <alignment horizontal="center" vertical="center"/>
    </xf>
    <xf numFmtId="0" fontId="1" fillId="0" borderId="17" xfId="2" applyBorder="1" applyAlignment="1">
      <alignment horizontal="center" vertical="center"/>
    </xf>
    <xf numFmtId="3" fontId="2" fillId="7" borderId="18" xfId="2" applyNumberFormat="1" applyFont="1" applyFill="1" applyBorder="1" applyAlignment="1">
      <alignment horizontal="center" vertical="center" wrapText="1"/>
    </xf>
    <xf numFmtId="0" fontId="1" fillId="0" borderId="13" xfId="2" applyBorder="1" applyAlignment="1">
      <alignment horizontal="center" vertical="center"/>
    </xf>
    <xf numFmtId="9" fontId="3" fillId="7" borderId="0" xfId="3" applyNumberFormat="1" applyFont="1" applyFill="1" applyBorder="1" applyAlignment="1">
      <alignment horizontal="center"/>
    </xf>
    <xf numFmtId="3" fontId="2" fillId="7" borderId="0" xfId="2" applyNumberFormat="1" applyFont="1" applyFill="1" applyBorder="1"/>
    <xf numFmtId="0" fontId="2" fillId="0" borderId="0" xfId="4"/>
    <xf numFmtId="1" fontId="2" fillId="2" borderId="0" xfId="2" applyNumberFormat="1" applyFont="1" applyFill="1"/>
    <xf numFmtId="0" fontId="3" fillId="4" borderId="18" xfId="2" applyFont="1" applyFill="1" applyBorder="1"/>
    <xf numFmtId="3" fontId="3" fillId="4" borderId="18" xfId="2" applyNumberFormat="1" applyFont="1" applyFill="1" applyBorder="1" applyAlignment="1">
      <alignment horizontal="center"/>
    </xf>
    <xf numFmtId="3" fontId="3" fillId="7" borderId="0" xfId="2" applyNumberFormat="1" applyFont="1" applyFill="1" applyBorder="1" applyAlignment="1">
      <alignment horizontal="center"/>
    </xf>
    <xf numFmtId="0" fontId="3" fillId="7" borderId="18" xfId="2" applyFont="1" applyFill="1" applyBorder="1"/>
    <xf numFmtId="9" fontId="3" fillId="7" borderId="18" xfId="3" applyNumberFormat="1" applyFont="1" applyFill="1" applyBorder="1" applyAlignment="1">
      <alignment horizontal="center"/>
    </xf>
    <xf numFmtId="0" fontId="15" fillId="0" borderId="0" xfId="2" applyFont="1" applyAlignment="1">
      <alignment horizontal="left" vertical="center"/>
    </xf>
    <xf numFmtId="0" fontId="10" fillId="2" borderId="0" xfId="2" applyFont="1" applyFill="1" applyAlignment="1">
      <alignment horizontal="center"/>
    </xf>
    <xf numFmtId="0" fontId="12" fillId="7" borderId="0" xfId="2" applyFont="1" applyFill="1" applyBorder="1"/>
    <xf numFmtId="0" fontId="3" fillId="2" borderId="0" xfId="2" applyFont="1" applyFill="1" applyAlignment="1">
      <alignment horizontal="left"/>
    </xf>
    <xf numFmtId="0" fontId="3" fillId="7" borderId="0" xfId="2" applyFont="1" applyFill="1" applyBorder="1" applyAlignment="1">
      <alignment horizontal="center" vertical="center" wrapText="1"/>
    </xf>
    <xf numFmtId="3" fontId="2" fillId="2" borderId="0" xfId="2" applyNumberFormat="1" applyFont="1" applyFill="1"/>
    <xf numFmtId="0" fontId="16" fillId="2" borderId="0" xfId="2" applyFont="1" applyFill="1" applyAlignment="1">
      <alignment horizontal="centerContinuous"/>
    </xf>
    <xf numFmtId="0" fontId="10" fillId="6" borderId="18" xfId="2" applyFont="1" applyFill="1" applyBorder="1" applyAlignment="1">
      <alignment vertical="center" wrapText="1"/>
    </xf>
    <xf numFmtId="0" fontId="10" fillId="6" borderId="18" xfId="2" applyFont="1" applyFill="1" applyBorder="1" applyAlignment="1">
      <alignment horizontal="center" vertical="center" wrapText="1"/>
    </xf>
    <xf numFmtId="0" fontId="10" fillId="6" borderId="18" xfId="2" applyFont="1" applyFill="1" applyBorder="1" applyAlignment="1">
      <alignment horizontal="center" vertical="center"/>
    </xf>
    <xf numFmtId="0" fontId="3" fillId="2" borderId="18" xfId="2" applyFont="1" applyFill="1" applyBorder="1"/>
    <xf numFmtId="9" fontId="3" fillId="2" borderId="18" xfId="3" applyNumberFormat="1" applyFont="1" applyFill="1" applyBorder="1" applyAlignment="1">
      <alignment horizontal="center"/>
    </xf>
    <xf numFmtId="3" fontId="2" fillId="0" borderId="0" xfId="2" applyNumberFormat="1" applyFont="1" applyFill="1"/>
    <xf numFmtId="0" fontId="3" fillId="7" borderId="0" xfId="2" applyFont="1" applyFill="1" applyBorder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vertical="center" indent="1"/>
    </xf>
    <xf numFmtId="0" fontId="17" fillId="2" borderId="0" xfId="2" applyFont="1" applyFill="1" applyAlignment="1">
      <alignment horizontal="left" vertical="center"/>
    </xf>
    <xf numFmtId="0" fontId="2" fillId="2" borderId="0" xfId="1" applyFont="1" applyFill="1" applyAlignment="1">
      <alignment vertical="center"/>
    </xf>
  </cellXfs>
  <cellStyles count="20">
    <cellStyle name="Categoría del Piloto de Datos" xfId="5"/>
    <cellStyle name="Normal" xfId="0" builtinId="0"/>
    <cellStyle name="Normal 2" xfId="6"/>
    <cellStyle name="Normal 2 2" xfId="7"/>
    <cellStyle name="Normal 2 3" xfId="8"/>
    <cellStyle name="Normal 2 4" xfId="9"/>
    <cellStyle name="Normal 2 5" xfId="10"/>
    <cellStyle name="Normal 2 6" xfId="11"/>
    <cellStyle name="Normal 2 7" xfId="12"/>
    <cellStyle name="Normal 2 8" xfId="13"/>
    <cellStyle name="Normal 2 9" xfId="14"/>
    <cellStyle name="Normal 3" xfId="2"/>
    <cellStyle name="Normal_2010_1" xfId="4"/>
    <cellStyle name="Normal_Directorio CEMs - agos - 2009 - UGTAI" xfId="1"/>
    <cellStyle name="Piloto de Datos Ángulo" xfId="15"/>
    <cellStyle name="Piloto de Datos Campo" xfId="16"/>
    <cellStyle name="Piloto de Datos Resultado" xfId="17"/>
    <cellStyle name="Piloto de Datos Título" xfId="18"/>
    <cellStyle name="Piloto de Datos Valor" xfId="19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% de Casos Atendidos  de Adultos según Sexo</a:t>
            </a:r>
          </a:p>
        </c:rich>
      </c:tx>
      <c:layout>
        <c:manualLayout>
          <c:xMode val="edge"/>
          <c:yMode val="edge"/>
          <c:x val="0.24791235878123943"/>
          <c:y val="1.0439827097084563E-2"/>
        </c:manualLayout>
      </c:layout>
      <c:spPr>
        <a:noFill/>
        <a:ln w="25400">
          <a:noFill/>
        </a:ln>
      </c:spPr>
    </c:title>
    <c:view3D>
      <c:rotX val="60"/>
      <c:perspective val="0"/>
    </c:view3D>
    <c:plotArea>
      <c:layout>
        <c:manualLayout>
          <c:layoutTarget val="inner"/>
          <c:xMode val="edge"/>
          <c:yMode val="edge"/>
          <c:x val="0.34768211920529823"/>
          <c:y val="0.20691366915045858"/>
          <c:w val="0.45071681495755311"/>
          <c:h val="0.460970624716221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</c:dPt>
          <c:dPt>
            <c:idx val="1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2.1430893541128256E-2"/>
                  <c:y val="0.12708136527042641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0.10172349183113676"/>
                  <c:y val="4.7660421460884988E-3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CatName val="1"/>
            <c:showPercent val="1"/>
            <c:showLeaderLines val="1"/>
          </c:dLbls>
          <c:cat>
            <c:strRef>
              <c:f>ADULTOS!$C$19:$D$20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ADULTOS!$C$33:$D$33</c:f>
              <c:numCache>
                <c:formatCode>#,##0</c:formatCode>
                <c:ptCount val="2"/>
                <c:pt idx="0">
                  <c:v>25323.884293890969</c:v>
                </c:pt>
                <c:pt idx="1">
                  <c:v>837.75470908215675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311" r="0.75000000000000311" t="1" header="0" footer="0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plotArea>
      <c:layout>
        <c:manualLayout>
          <c:layoutTarget val="inner"/>
          <c:xMode val="edge"/>
          <c:yMode val="edge"/>
          <c:x val="0.15751919061487257"/>
          <c:y val="0.15011078897983529"/>
          <c:w val="0.77604520543008126"/>
          <c:h val="0.79905255316833923"/>
        </c:manualLayout>
      </c:layout>
      <c:barChart>
        <c:barDir val="bar"/>
        <c:grouping val="stacked"/>
        <c:ser>
          <c:idx val="0"/>
          <c:order val="0"/>
          <c:tx>
            <c:strRef>
              <c:f>ADULTOS!$A$43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DFD9D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Val val="1"/>
          </c:dLbls>
          <c:cat>
            <c:strRef>
              <c:f>ADULTOS!$C$42:$F$42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ADULTOS!$C$43:$F$43</c:f>
              <c:numCache>
                <c:formatCode>#,##0</c:formatCode>
                <c:ptCount val="4"/>
                <c:pt idx="0">
                  <c:v>2525.4991623950427</c:v>
                </c:pt>
                <c:pt idx="1">
                  <c:v>4794.7024756686278</c:v>
                </c:pt>
                <c:pt idx="2">
                  <c:v>4295.1414970633286</c:v>
                </c:pt>
                <c:pt idx="3">
                  <c:v>2461.6678057589147</c:v>
                </c:pt>
              </c:numCache>
            </c:numRef>
          </c:val>
        </c:ser>
        <c:ser>
          <c:idx val="1"/>
          <c:order val="1"/>
          <c:tx>
            <c:strRef>
              <c:f>ADULTOS!$A$44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Val val="1"/>
          </c:dLbls>
          <c:cat>
            <c:strRef>
              <c:f>ADULTOS!$C$42:$F$42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ADULTOS!$C$44:$F$44</c:f>
              <c:numCache>
                <c:formatCode>#,##0</c:formatCode>
                <c:ptCount val="4"/>
                <c:pt idx="0">
                  <c:v>2884.0932859519849</c:v>
                </c:pt>
                <c:pt idx="1">
                  <c:v>4374.967635915511</c:v>
                </c:pt>
                <c:pt idx="2">
                  <c:v>2770.4976819044041</c:v>
                </c:pt>
                <c:pt idx="3">
                  <c:v>1240.9219216003464</c:v>
                </c:pt>
              </c:numCache>
            </c:numRef>
          </c:val>
        </c:ser>
        <c:ser>
          <c:idx val="2"/>
          <c:order val="2"/>
          <c:tx>
            <c:strRef>
              <c:f>ADULTOS!$A$45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dLbls>
            <c:dLbl>
              <c:idx val="0"/>
              <c:layout>
                <c:manualLayout>
                  <c:x val="-1.4619392182462294E-2"/>
                  <c:y val="0"/>
                </c:manualLayout>
              </c:layout>
              <c:dLblPos val="ctr"/>
              <c:showVal val="1"/>
            </c:dLbl>
            <c:dLbl>
              <c:idx val="1"/>
              <c:layout>
                <c:manualLayout>
                  <c:x val="-1.7055957546206008E-2"/>
                  <c:y val="-5.1441737846844382E-3"/>
                </c:manualLayout>
              </c:layout>
              <c:dLblPos val="ctr"/>
              <c:showVal val="1"/>
            </c:dLbl>
            <c:dLbl>
              <c:idx val="2"/>
              <c:layout>
                <c:manualLayout>
                  <c:x val="-1.4619392182462294E-2"/>
                  <c:y val="0"/>
                </c:manualLayout>
              </c:layout>
              <c:dLblPos val="ctr"/>
              <c:showVal val="1"/>
            </c:dLbl>
            <c:dLbl>
              <c:idx val="3"/>
              <c:layout>
                <c:manualLayout>
                  <c:x val="-7.3096960912311564E-3"/>
                  <c:y val="0"/>
                </c:manualLayout>
              </c:layout>
              <c:dLblPos val="ct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dLblPos val="ctr"/>
            <c:showVal val="1"/>
          </c:dLbls>
          <c:cat>
            <c:strRef>
              <c:f>ADULTOS!$C$42:$F$42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ADULTOS!$C$45:$F$45</c:f>
              <c:numCache>
                <c:formatCode>#,##0</c:formatCode>
                <c:ptCount val="4"/>
                <c:pt idx="0">
                  <c:v>432.05130304613266</c:v>
                </c:pt>
                <c:pt idx="1">
                  <c:v>200.6169980053605</c:v>
                </c:pt>
                <c:pt idx="2">
                  <c:v>132.63189892700834</c:v>
                </c:pt>
                <c:pt idx="3">
                  <c:v>48.847336736286586</c:v>
                </c:pt>
              </c:numCache>
            </c:numRef>
          </c:val>
        </c:ser>
        <c:dLbls>
          <c:showVal val="1"/>
        </c:dLbls>
        <c:gapWidth val="62"/>
        <c:overlap val="100"/>
        <c:axId val="118754304"/>
        <c:axId val="118760576"/>
      </c:barChart>
      <c:catAx>
        <c:axId val="118754304"/>
        <c:scaling>
          <c:orientation val="maxMin"/>
        </c:scaling>
        <c:axPos val="l"/>
        <c:numFmt formatCode="General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18760576"/>
        <c:crosses val="autoZero"/>
        <c:auto val="1"/>
        <c:lblAlgn val="ctr"/>
        <c:lblOffset val="100"/>
      </c:catAx>
      <c:valAx>
        <c:axId val="118760576"/>
        <c:scaling>
          <c:orientation val="minMax"/>
        </c:scaling>
        <c:axPos val="t"/>
        <c:majorGridlines>
          <c:spPr>
            <a:ln>
              <a:solidFill>
                <a:srgbClr val="FDFD9D"/>
              </a:solidFill>
            </a:ln>
          </c:spPr>
        </c:majorGridlines>
        <c:numFmt formatCode="#,##0" sourceLinked="1"/>
        <c:tickLblPos val="nextTo"/>
        <c:spPr>
          <a:ln>
            <a:solidFill>
              <a:srgbClr val="FDFD9D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18754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11841902115177"/>
          <c:y val="0.58219413931283259"/>
          <c:w val="0.19301489887293508"/>
          <c:h val="0.40613244332112797"/>
        </c:manualLayout>
      </c:layout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12</xdr:row>
      <xdr:rowOff>85725</xdr:rowOff>
    </xdr:from>
    <xdr:to>
      <xdr:col>8</xdr:col>
      <xdr:colOff>466725</xdr:colOff>
      <xdr:row>32</xdr:row>
      <xdr:rowOff>104775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0</xdr:row>
      <xdr:rowOff>47625</xdr:rowOff>
    </xdr:from>
    <xdr:to>
      <xdr:col>7</xdr:col>
      <xdr:colOff>171450</xdr:colOff>
      <xdr:row>2</xdr:row>
      <xdr:rowOff>38100</xdr:rowOff>
    </xdr:to>
    <xdr:pic>
      <xdr:nvPicPr>
        <xdr:cNvPr id="3" name="Picture 2" descr="Gráfico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150" y="47625"/>
          <a:ext cx="54483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542925</xdr:colOff>
      <xdr:row>36</xdr:row>
      <xdr:rowOff>57150</xdr:rowOff>
    </xdr:from>
    <xdr:to>
      <xdr:col>14</xdr:col>
      <xdr:colOff>390525</xdr:colOff>
      <xdr:row>49</xdr:row>
      <xdr:rowOff>123825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51</xdr:row>
      <xdr:rowOff>65689</xdr:rowOff>
    </xdr:from>
    <xdr:to>
      <xdr:col>14</xdr:col>
      <xdr:colOff>736819</xdr:colOff>
      <xdr:row>54</xdr:row>
      <xdr:rowOff>150589</xdr:rowOff>
    </xdr:to>
    <xdr:sp macro="" textlink="">
      <xdr:nvSpPr>
        <xdr:cNvPr id="5" name="4 CuadroTexto"/>
        <xdr:cNvSpPr txBox="1"/>
      </xdr:nvSpPr>
      <xdr:spPr>
        <a:xfrm>
          <a:off x="6096000" y="8828689"/>
          <a:ext cx="5308819" cy="484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just"/>
          <a:r>
            <a:rPr lang="es-PE" sz="1100" b="1">
              <a:solidFill>
                <a:srgbClr val="0000FF"/>
              </a:solidFill>
            </a:rPr>
            <a:t>Nota: Este</a:t>
          </a:r>
          <a:r>
            <a:rPr lang="es-PE" sz="1100" b="1" baseline="0">
              <a:solidFill>
                <a:srgbClr val="0000FF"/>
              </a:solidFill>
            </a:rPr>
            <a:t> reporte incluye información de los 60 CEMs transferidos a los Gobiernos Locales/Provinciales.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0.16549</cdr:x>
      <cdr:y>0.3882</cdr:y>
    </cdr:from>
    <cdr:to>
      <cdr:x>0.16549</cdr:x>
      <cdr:y>0.3882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0.62206</cdr:x>
      <cdr:y>0.53246</cdr:y>
    </cdr:from>
    <cdr:to>
      <cdr:x>0.62206</cdr:x>
      <cdr:y>0.53246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0.10658</cdr:x>
      <cdr:y>0.1434</cdr:y>
    </cdr:from>
    <cdr:to>
      <cdr:x>0.30583</cdr:x>
      <cdr:y>0.39999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1602" y="282819"/>
          <a:ext cx="470934" cy="59826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0.71793</cdr:x>
      <cdr:y>0.66151</cdr:y>
    </cdr:from>
    <cdr:to>
      <cdr:x>0.91378</cdr:x>
      <cdr:y>0.96111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01580" y="2365377"/>
          <a:ext cx="462113" cy="63524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P55"/>
  <sheetViews>
    <sheetView tabSelected="1" view="pageBreakPreview" zoomScale="87" zoomScaleSheetLayoutView="87" workbookViewId="0"/>
  </sheetViews>
  <sheetFormatPr baseColWidth="10" defaultRowHeight="12.75"/>
  <cols>
    <col min="1" max="16384" width="11.42578125" style="3"/>
  </cols>
  <sheetData>
    <row r="4" spans="1:15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7.5" customHeigh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6.75" customHeight="1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6"/>
    </row>
    <row r="7" spans="1:15" ht="19.5">
      <c r="A7" s="7" t="s">
        <v>1</v>
      </c>
      <c r="B7" s="8"/>
      <c r="C7" s="8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10"/>
    </row>
    <row r="8" spans="1:15" ht="16.5">
      <c r="A8" s="11" t="s">
        <v>2</v>
      </c>
      <c r="B8" s="8"/>
      <c r="C8" s="8"/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1:15" ht="18">
      <c r="A9" s="12" t="s">
        <v>3</v>
      </c>
      <c r="B9" s="8"/>
      <c r="C9" s="8"/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10"/>
    </row>
    <row r="10" spans="1:15" ht="16.5" customHeight="1">
      <c r="A10" s="13" t="s">
        <v>4</v>
      </c>
      <c r="B10" s="9"/>
      <c r="C10" s="8"/>
      <c r="D10" s="9"/>
      <c r="E10" s="9"/>
      <c r="F10" s="9"/>
      <c r="G10" s="9"/>
      <c r="H10" s="9"/>
      <c r="I10" s="8"/>
      <c r="J10" s="8"/>
      <c r="K10" s="9"/>
      <c r="L10" s="9"/>
      <c r="M10" s="9"/>
      <c r="N10" s="9"/>
      <c r="O10" s="10"/>
    </row>
    <row r="11" spans="1:15" ht="6.75" customHeight="1">
      <c r="A11" s="14"/>
      <c r="B11" s="15"/>
      <c r="C11" s="16"/>
      <c r="D11" s="15"/>
      <c r="E11" s="15"/>
      <c r="F11" s="15"/>
      <c r="G11" s="15"/>
      <c r="H11" s="15"/>
      <c r="I11" s="16"/>
      <c r="J11" s="16"/>
      <c r="K11" s="15"/>
      <c r="L11" s="15"/>
      <c r="M11" s="15"/>
      <c r="N11" s="15"/>
      <c r="O11" s="17"/>
    </row>
    <row r="12" spans="1:15" s="21" customFormat="1" ht="13.5" customHeight="1">
      <c r="A12" s="18"/>
      <c r="B12" s="19"/>
      <c r="C12" s="20"/>
      <c r="D12" s="19"/>
      <c r="E12" s="19"/>
      <c r="F12" s="19"/>
      <c r="G12" s="19"/>
      <c r="H12" s="19"/>
      <c r="I12" s="20"/>
      <c r="J12" s="20"/>
      <c r="K12" s="19"/>
      <c r="L12" s="19"/>
      <c r="M12" s="19"/>
      <c r="N12" s="19"/>
      <c r="O12" s="19"/>
    </row>
    <row r="13" spans="1:15" s="21" customFormat="1" ht="13.5" customHeight="1">
      <c r="A13" s="18"/>
      <c r="B13" s="19"/>
      <c r="C13" s="20"/>
      <c r="D13" s="19"/>
      <c r="E13" s="19"/>
      <c r="F13" s="19"/>
      <c r="G13" s="19"/>
      <c r="H13" s="19"/>
      <c r="I13" s="20"/>
      <c r="J13" s="22" t="s">
        <v>5</v>
      </c>
      <c r="K13" s="23"/>
      <c r="L13" s="23"/>
      <c r="M13" s="23"/>
      <c r="N13" s="23"/>
      <c r="O13" s="19"/>
    </row>
    <row r="14" spans="1:15" s="21" customFormat="1" ht="13.5" customHeight="1">
      <c r="A14" s="18"/>
      <c r="B14" s="19"/>
      <c r="C14" s="20"/>
      <c r="D14" s="19"/>
      <c r="E14" s="19"/>
      <c r="F14" s="19"/>
      <c r="G14" s="19"/>
      <c r="H14" s="19"/>
      <c r="I14" s="20"/>
      <c r="K14" s="19"/>
      <c r="L14" s="19"/>
      <c r="M14" s="19"/>
      <c r="N14" s="19"/>
      <c r="O14" s="19"/>
    </row>
    <row r="15" spans="1:15" s="21" customFormat="1" ht="13.5" customHeight="1">
      <c r="A15" s="18"/>
      <c r="B15" s="19"/>
      <c r="C15" s="20"/>
      <c r="D15" s="19"/>
      <c r="E15" s="19"/>
      <c r="F15" s="19"/>
      <c r="G15" s="19"/>
      <c r="H15" s="19"/>
      <c r="I15" s="20"/>
      <c r="J15" s="24" t="s">
        <v>6</v>
      </c>
      <c r="K15" s="25" t="s">
        <v>7</v>
      </c>
      <c r="L15" s="26"/>
      <c r="M15" s="27"/>
      <c r="N15" s="28" t="s">
        <v>8</v>
      </c>
      <c r="O15" s="19"/>
    </row>
    <row r="16" spans="1:15" ht="22.5" customHeight="1">
      <c r="A16" s="29" t="s">
        <v>9</v>
      </c>
      <c r="B16" s="30"/>
      <c r="C16" s="30"/>
      <c r="D16" s="30"/>
      <c r="J16" s="31"/>
      <c r="K16" s="32"/>
      <c r="L16" s="33"/>
      <c r="M16" s="34"/>
      <c r="N16" s="35"/>
    </row>
    <row r="17" spans="1:16" ht="13.5" customHeight="1">
      <c r="A17" s="36" t="s">
        <v>10</v>
      </c>
      <c r="B17" s="37"/>
      <c r="C17" s="37"/>
      <c r="D17" s="37"/>
      <c r="E17" s="38"/>
      <c r="F17" s="38"/>
      <c r="G17" s="38"/>
      <c r="H17" s="38"/>
      <c r="I17" s="38"/>
      <c r="J17" s="39" t="s">
        <v>11</v>
      </c>
      <c r="K17" s="40" t="s">
        <v>12</v>
      </c>
      <c r="L17" s="41"/>
      <c r="M17" s="42"/>
      <c r="N17" s="43">
        <v>0.84164751565331475</v>
      </c>
    </row>
    <row r="18" spans="1:16" ht="13.5" customHeight="1">
      <c r="A18" s="44"/>
      <c r="J18" s="45"/>
      <c r="K18" s="46"/>
      <c r="L18" s="47"/>
      <c r="M18" s="48"/>
      <c r="N18" s="49"/>
    </row>
    <row r="19" spans="1:16" ht="13.5" customHeight="1">
      <c r="A19" s="50" t="s">
        <v>13</v>
      </c>
      <c r="B19" s="50" t="s">
        <v>14</v>
      </c>
      <c r="C19" s="51" t="s">
        <v>15</v>
      </c>
      <c r="D19" s="51" t="s">
        <v>16</v>
      </c>
      <c r="J19" s="45"/>
      <c r="K19" s="52" t="s">
        <v>17</v>
      </c>
      <c r="L19" s="53"/>
      <c r="M19" s="54"/>
      <c r="N19" s="43">
        <v>0.15835248434662971</v>
      </c>
      <c r="O19" s="55"/>
    </row>
    <row r="20" spans="1:16" ht="13.5" customHeight="1">
      <c r="A20" s="50"/>
      <c r="B20" s="50"/>
      <c r="C20" s="56"/>
      <c r="D20" s="57"/>
      <c r="J20" s="58"/>
      <c r="K20" s="59"/>
      <c r="L20" s="60"/>
      <c r="M20" s="61"/>
      <c r="N20" s="49"/>
      <c r="O20" s="62"/>
    </row>
    <row r="21" spans="1:16" ht="13.5" customHeight="1">
      <c r="A21" s="63" t="s">
        <v>18</v>
      </c>
      <c r="B21" s="64">
        <f t="shared" ref="B21:B32" si="0">SUM(C21:D21)</f>
        <v>2671</v>
      </c>
      <c r="C21" s="64">
        <v>2574</v>
      </c>
      <c r="D21" s="64">
        <v>97</v>
      </c>
      <c r="E21" s="65"/>
      <c r="J21" s="39" t="s">
        <v>19</v>
      </c>
      <c r="K21" s="40" t="s">
        <v>12</v>
      </c>
      <c r="L21" s="41"/>
      <c r="M21" s="42"/>
      <c r="N21" s="43">
        <v>0.86563070345952442</v>
      </c>
      <c r="O21" s="66"/>
    </row>
    <row r="22" spans="1:16" ht="13.5" customHeight="1">
      <c r="A22" s="63" t="s">
        <v>20</v>
      </c>
      <c r="B22" s="64">
        <f t="shared" si="0"/>
        <v>2515.3382473381694</v>
      </c>
      <c r="C22" s="64">
        <v>2432.8681408680627</v>
      </c>
      <c r="D22" s="64">
        <v>82.470106470106501</v>
      </c>
      <c r="E22" s="65"/>
      <c r="J22" s="45"/>
      <c r="K22" s="46"/>
      <c r="L22" s="47"/>
      <c r="M22" s="48"/>
      <c r="N22" s="49"/>
      <c r="O22" s="66"/>
    </row>
    <row r="23" spans="1:16" ht="13.5" customHeight="1">
      <c r="A23" s="63" t="s">
        <v>21</v>
      </c>
      <c r="B23" s="64">
        <f t="shared" si="0"/>
        <v>2862.5448430494571</v>
      </c>
      <c r="C23" s="64">
        <v>2789.8452914799504</v>
      </c>
      <c r="D23" s="64">
        <v>72.699551569506752</v>
      </c>
      <c r="E23" s="65"/>
      <c r="J23" s="45"/>
      <c r="K23" s="52" t="s">
        <v>17</v>
      </c>
      <c r="L23" s="53"/>
      <c r="M23" s="54"/>
      <c r="N23" s="43">
        <v>0.13436929654042828</v>
      </c>
      <c r="O23" s="66"/>
    </row>
    <row r="24" spans="1:16" ht="13.5" customHeight="1">
      <c r="A24" s="63" t="s">
        <v>22</v>
      </c>
      <c r="B24" s="64">
        <f t="shared" si="0"/>
        <v>2323.7768240342657</v>
      </c>
      <c r="C24" s="64">
        <v>2256.2017167381282</v>
      </c>
      <c r="D24" s="64">
        <v>67.57510729613729</v>
      </c>
      <c r="E24" s="65"/>
      <c r="J24" s="58"/>
      <c r="K24" s="59"/>
      <c r="L24" s="60"/>
      <c r="M24" s="61"/>
      <c r="N24" s="49"/>
      <c r="O24" s="66"/>
    </row>
    <row r="25" spans="1:16" ht="13.5" customHeight="1">
      <c r="A25" s="63" t="s">
        <v>23</v>
      </c>
      <c r="B25" s="64">
        <f t="shared" si="0"/>
        <v>2375.163845223698</v>
      </c>
      <c r="C25" s="64">
        <v>2298.3827085852458</v>
      </c>
      <c r="D25" s="64">
        <v>76.781136638452182</v>
      </c>
      <c r="E25" s="65"/>
      <c r="J25" s="39" t="s">
        <v>24</v>
      </c>
      <c r="K25" s="67" t="s">
        <v>25</v>
      </c>
      <c r="L25" s="67"/>
      <c r="M25" s="67"/>
      <c r="N25" s="43">
        <v>0.52124392710186007</v>
      </c>
      <c r="O25" s="66"/>
    </row>
    <row r="26" spans="1:16" ht="13.5" customHeight="1">
      <c r="A26" s="63" t="s">
        <v>26</v>
      </c>
      <c r="B26" s="64">
        <f t="shared" si="0"/>
        <v>2176.3332285445622</v>
      </c>
      <c r="C26" s="64">
        <v>2109.7107827727923</v>
      </c>
      <c r="D26" s="64">
        <v>66.622445771769819</v>
      </c>
      <c r="E26" s="65"/>
      <c r="J26" s="68"/>
      <c r="K26" s="67"/>
      <c r="L26" s="67"/>
      <c r="M26" s="67"/>
      <c r="N26" s="49"/>
      <c r="O26" s="66"/>
    </row>
    <row r="27" spans="1:16" ht="13.5" customHeight="1">
      <c r="A27" s="63" t="s">
        <v>27</v>
      </c>
      <c r="B27" s="64">
        <f t="shared" si="0"/>
        <v>2014.4025703368927</v>
      </c>
      <c r="C27" s="64">
        <v>1955.8384855852428</v>
      </c>
      <c r="D27" s="64">
        <v>58.564084751649936</v>
      </c>
      <c r="E27" s="65"/>
      <c r="J27" s="68"/>
      <c r="K27" s="69" t="s">
        <v>28</v>
      </c>
      <c r="L27" s="69"/>
      <c r="M27" s="69"/>
      <c r="N27" s="43">
        <v>0.47875607289814104</v>
      </c>
      <c r="O27" s="66"/>
    </row>
    <row r="28" spans="1:16" ht="13.5" customHeight="1">
      <c r="A28" s="63" t="s">
        <v>29</v>
      </c>
      <c r="B28" s="64">
        <f t="shared" si="0"/>
        <v>2403.4398388025356</v>
      </c>
      <c r="C28" s="64">
        <v>2312.4159470351206</v>
      </c>
      <c r="D28" s="64">
        <v>91.023891767415094</v>
      </c>
      <c r="E28" s="65"/>
      <c r="J28" s="70"/>
      <c r="K28" s="69"/>
      <c r="L28" s="69"/>
      <c r="M28" s="69"/>
      <c r="N28" s="49"/>
      <c r="O28" s="66"/>
    </row>
    <row r="29" spans="1:16" ht="12.75" customHeight="1">
      <c r="A29" s="63" t="s">
        <v>30</v>
      </c>
      <c r="B29" s="64">
        <f t="shared" si="0"/>
        <v>2327.6432073838846</v>
      </c>
      <c r="C29" s="64">
        <v>2257.1704643784046</v>
      </c>
      <c r="D29" s="64">
        <v>70.472743005480154</v>
      </c>
      <c r="E29" s="65"/>
      <c r="K29" s="71"/>
      <c r="L29" s="71"/>
      <c r="M29" s="71"/>
      <c r="N29" s="71"/>
      <c r="O29" s="66"/>
    </row>
    <row r="30" spans="1:16">
      <c r="A30" s="63" t="s">
        <v>31</v>
      </c>
      <c r="B30" s="64">
        <f t="shared" si="0"/>
        <v>2134.6245614035192</v>
      </c>
      <c r="C30" s="64">
        <v>2059.2727272727375</v>
      </c>
      <c r="D30" s="64">
        <v>75.35183413078154</v>
      </c>
      <c r="K30" s="55"/>
      <c r="L30" s="55"/>
      <c r="M30" s="55"/>
      <c r="N30" s="72"/>
      <c r="O30" s="66"/>
    </row>
    <row r="31" spans="1:16" ht="13.5" customHeight="1">
      <c r="A31" s="63" t="s">
        <v>32</v>
      </c>
      <c r="B31" s="64">
        <f t="shared" si="0"/>
        <v>2357.3718368561454</v>
      </c>
      <c r="C31" s="64">
        <v>2278.178029175288</v>
      </c>
      <c r="D31" s="64">
        <v>79.193807680857489</v>
      </c>
      <c r="K31" s="55"/>
      <c r="L31" s="55"/>
      <c r="M31" s="55"/>
      <c r="N31" s="55"/>
      <c r="O31" s="66"/>
      <c r="P31" s="73"/>
    </row>
    <row r="32" spans="1:16">
      <c r="A32" s="63" t="s">
        <v>33</v>
      </c>
      <c r="B32" s="64">
        <f t="shared" si="0"/>
        <v>0</v>
      </c>
      <c r="C32" s="64">
        <v>0</v>
      </c>
      <c r="D32" s="64">
        <v>0</v>
      </c>
      <c r="J32" s="74"/>
      <c r="O32" s="66"/>
      <c r="P32" s="73"/>
    </row>
    <row r="33" spans="1:16" ht="13.5" customHeight="1">
      <c r="A33" s="75" t="s">
        <v>14</v>
      </c>
      <c r="B33" s="76">
        <f>SUM(B21:B32)</f>
        <v>26161.63900297313</v>
      </c>
      <c r="C33" s="76">
        <f>SUM(C21:C32)</f>
        <v>25323.884293890969</v>
      </c>
      <c r="D33" s="76">
        <f>SUM(D21:D32)</f>
        <v>837.75470908215675</v>
      </c>
      <c r="E33" s="21"/>
      <c r="O33" s="77"/>
      <c r="P33" s="73"/>
    </row>
    <row r="34" spans="1:16" ht="15">
      <c r="A34" s="78" t="s">
        <v>8</v>
      </c>
      <c r="B34" s="79">
        <f>+B33/$B$33</f>
        <v>1</v>
      </c>
      <c r="C34" s="79">
        <f>+C33/$B$33</f>
        <v>0.96797774371143352</v>
      </c>
      <c r="D34" s="79">
        <f>+D33/$B$33</f>
        <v>3.2022256288566267E-2</v>
      </c>
      <c r="J34" s="3" t="s">
        <v>34</v>
      </c>
      <c r="K34" s="38"/>
      <c r="L34" s="38"/>
      <c r="O34" s="71"/>
      <c r="P34" s="73"/>
    </row>
    <row r="35" spans="1:16">
      <c r="A35" s="80"/>
      <c r="J35" s="3" t="s">
        <v>35</v>
      </c>
      <c r="K35" s="81"/>
      <c r="M35" s="82"/>
      <c r="N35" s="55"/>
      <c r="O35" s="55"/>
      <c r="P35" s="73"/>
    </row>
    <row r="36" spans="1:16" ht="13.5" customHeight="1">
      <c r="A36" s="80"/>
      <c r="B36" s="83"/>
      <c r="L36" s="84"/>
      <c r="M36" s="55"/>
      <c r="N36" s="55"/>
      <c r="P36" s="73"/>
    </row>
    <row r="37" spans="1:16">
      <c r="B37" s="85"/>
      <c r="C37" s="74"/>
      <c r="D37" s="74"/>
      <c r="E37" s="74"/>
      <c r="F37" s="74"/>
      <c r="G37" s="74"/>
      <c r="H37" s="74"/>
      <c r="I37" s="74"/>
      <c r="L37" s="55"/>
      <c r="M37" s="84"/>
      <c r="N37" s="84"/>
    </row>
    <row r="38" spans="1:16">
      <c r="B38" s="85"/>
      <c r="C38" s="74"/>
      <c r="D38" s="74"/>
      <c r="E38" s="74"/>
      <c r="F38" s="74"/>
      <c r="G38" s="74"/>
      <c r="H38" s="74"/>
      <c r="I38" s="74"/>
      <c r="L38" s="55"/>
      <c r="M38" s="55"/>
      <c r="N38" s="66"/>
    </row>
    <row r="39" spans="1:16" ht="15.75" customHeight="1">
      <c r="A39" s="29" t="s">
        <v>36</v>
      </c>
      <c r="B39" s="29"/>
      <c r="C39" s="29"/>
      <c r="D39" s="29"/>
      <c r="E39" s="29"/>
      <c r="F39" s="29"/>
      <c r="G39" s="38"/>
      <c r="H39" s="38"/>
      <c r="I39" s="38"/>
      <c r="L39" s="55"/>
      <c r="M39" s="55"/>
      <c r="N39" s="66"/>
    </row>
    <row r="40" spans="1:16" ht="10.5" customHeight="1">
      <c r="A40" s="36" t="s">
        <v>37</v>
      </c>
      <c r="B40" s="86"/>
      <c r="C40" s="86"/>
      <c r="D40" s="86"/>
      <c r="E40" s="86"/>
      <c r="F40" s="86"/>
      <c r="G40" s="81"/>
      <c r="H40" s="81"/>
      <c r="I40" s="81"/>
      <c r="L40" s="55"/>
      <c r="M40" s="55"/>
      <c r="N40" s="66"/>
      <c r="O40" s="55"/>
    </row>
    <row r="41" spans="1:16" ht="10.5" customHeight="1">
      <c r="L41" s="55"/>
      <c r="M41" s="55"/>
      <c r="N41" s="66"/>
      <c r="O41" s="55"/>
    </row>
    <row r="42" spans="1:16" ht="25.5">
      <c r="A42" s="87" t="s">
        <v>6</v>
      </c>
      <c r="B42" s="88" t="s">
        <v>14</v>
      </c>
      <c r="C42" s="89" t="s">
        <v>38</v>
      </c>
      <c r="D42" s="89" t="s">
        <v>39</v>
      </c>
      <c r="E42" s="89" t="s">
        <v>40</v>
      </c>
      <c r="F42" s="89" t="s">
        <v>41</v>
      </c>
      <c r="L42" s="55"/>
      <c r="M42" s="55"/>
      <c r="N42" s="66"/>
      <c r="O42" s="84"/>
    </row>
    <row r="43" spans="1:16">
      <c r="A43" s="63" t="s">
        <v>11</v>
      </c>
      <c r="B43" s="64">
        <f>SUM(C43:F43)</f>
        <v>14077.010940885913</v>
      </c>
      <c r="C43" s="64">
        <v>2525.4991623950427</v>
      </c>
      <c r="D43" s="64">
        <v>4794.7024756686278</v>
      </c>
      <c r="E43" s="64">
        <v>4295.1414970633286</v>
      </c>
      <c r="F43" s="64">
        <v>2461.6678057589147</v>
      </c>
      <c r="L43" s="55"/>
      <c r="M43" s="55"/>
      <c r="N43" s="66"/>
      <c r="O43" s="66"/>
    </row>
    <row r="44" spans="1:16">
      <c r="A44" s="63" t="s">
        <v>19</v>
      </c>
      <c r="B44" s="64">
        <f>SUM(C44:F44)</f>
        <v>11270.480525372246</v>
      </c>
      <c r="C44" s="64">
        <v>2884.0932859519849</v>
      </c>
      <c r="D44" s="64">
        <v>4374.967635915511</v>
      </c>
      <c r="E44" s="64">
        <v>2770.4976819044041</v>
      </c>
      <c r="F44" s="64">
        <v>1240.9219216003464</v>
      </c>
      <c r="L44" s="55"/>
      <c r="M44" s="55"/>
      <c r="N44" s="66"/>
      <c r="O44" s="66"/>
    </row>
    <row r="45" spans="1:16">
      <c r="A45" s="63" t="s">
        <v>24</v>
      </c>
      <c r="B45" s="64">
        <f>SUM(C45:F45)</f>
        <v>814.14753671478809</v>
      </c>
      <c r="C45" s="64">
        <v>432.05130304613266</v>
      </c>
      <c r="D45" s="64">
        <v>200.6169980053605</v>
      </c>
      <c r="E45" s="64">
        <v>132.63189892700834</v>
      </c>
      <c r="F45" s="64">
        <v>48.847336736286586</v>
      </c>
      <c r="L45" s="55"/>
      <c r="M45" s="55"/>
      <c r="N45" s="66"/>
      <c r="O45" s="66"/>
    </row>
    <row r="46" spans="1:16">
      <c r="A46" s="75" t="s">
        <v>14</v>
      </c>
      <c r="B46" s="76">
        <f>SUM(B43:B45)</f>
        <v>26161.639002972945</v>
      </c>
      <c r="C46" s="76">
        <f>SUM(C43:C45)</f>
        <v>5841.6437513931605</v>
      </c>
      <c r="D46" s="76">
        <f>SUM(D43:D45)</f>
        <v>9370.2871095894989</v>
      </c>
      <c r="E46" s="76">
        <f>SUM(E43:E45)</f>
        <v>7198.2710778947412</v>
      </c>
      <c r="F46" s="76">
        <f>SUM(F43:F45)</f>
        <v>3751.4370640955476</v>
      </c>
      <c r="L46" s="55"/>
      <c r="M46" s="55"/>
      <c r="N46" s="66"/>
      <c r="O46" s="66"/>
    </row>
    <row r="47" spans="1:16">
      <c r="A47" s="90" t="s">
        <v>8</v>
      </c>
      <c r="B47" s="91">
        <f>+B46/$B$46</f>
        <v>1</v>
      </c>
      <c r="C47" s="91">
        <f>+C46/$B$46</f>
        <v>0.22329043492761788</v>
      </c>
      <c r="D47" s="91">
        <f>+D46/$B$46</f>
        <v>0.35816896290498779</v>
      </c>
      <c r="E47" s="91">
        <f>+E46/$B$46</f>
        <v>0.27514602877429611</v>
      </c>
      <c r="F47" s="91">
        <f>+F46/$B$46</f>
        <v>0.14339457339309833</v>
      </c>
      <c r="L47" s="55"/>
      <c r="M47" s="55"/>
      <c r="N47" s="66"/>
      <c r="O47" s="66"/>
    </row>
    <row r="48" spans="1:16">
      <c r="A48" s="80"/>
      <c r="C48" s="92"/>
      <c r="D48" s="92"/>
      <c r="E48" s="92"/>
      <c r="L48" s="55"/>
      <c r="M48" s="55"/>
      <c r="N48" s="66"/>
      <c r="O48" s="66"/>
    </row>
    <row r="49" spans="1:15">
      <c r="A49" s="80"/>
      <c r="B49" s="66"/>
      <c r="C49" s="66"/>
      <c r="D49" s="66"/>
      <c r="E49" s="66"/>
      <c r="L49" s="93"/>
      <c r="M49" s="55"/>
      <c r="N49" s="66"/>
      <c r="O49" s="66"/>
    </row>
    <row r="50" spans="1:15">
      <c r="A50" s="55"/>
      <c r="B50" s="66"/>
      <c r="C50" s="66"/>
      <c r="D50" s="66"/>
      <c r="E50" s="66"/>
      <c r="M50" s="93"/>
      <c r="N50" s="77"/>
      <c r="O50" s="66"/>
    </row>
    <row r="51" spans="1:15">
      <c r="A51" s="94" t="s">
        <v>42</v>
      </c>
      <c r="B51" s="66"/>
      <c r="C51" s="66"/>
      <c r="D51" s="66"/>
      <c r="E51" s="66"/>
      <c r="M51" s="55"/>
      <c r="N51" s="55"/>
      <c r="O51" s="66"/>
    </row>
    <row r="52" spans="1:15">
      <c r="A52" s="95" t="s">
        <v>43</v>
      </c>
      <c r="B52" s="66"/>
      <c r="C52" s="66"/>
      <c r="D52" s="66"/>
      <c r="E52" s="66"/>
      <c r="M52" s="55"/>
      <c r="N52" s="55"/>
      <c r="O52" s="66"/>
    </row>
    <row r="53" spans="1:15" ht="6" customHeight="1">
      <c r="A53" s="96"/>
      <c r="B53" s="66"/>
      <c r="C53" s="66"/>
      <c r="D53" s="66"/>
      <c r="E53" s="66"/>
      <c r="O53" s="66"/>
    </row>
    <row r="54" spans="1:15">
      <c r="A54" s="97" t="s">
        <v>44</v>
      </c>
      <c r="O54" s="77"/>
    </row>
    <row r="55" spans="1:15">
      <c r="A55" s="97" t="s">
        <v>45</v>
      </c>
      <c r="O55" s="55"/>
    </row>
  </sheetData>
  <mergeCells count="22">
    <mergeCell ref="J21:J24"/>
    <mergeCell ref="K21:M22"/>
    <mergeCell ref="N21:N22"/>
    <mergeCell ref="K23:M24"/>
    <mergeCell ref="N23:N24"/>
    <mergeCell ref="J25:J28"/>
    <mergeCell ref="K25:M26"/>
    <mergeCell ref="N25:N26"/>
    <mergeCell ref="K27:M28"/>
    <mergeCell ref="N27:N28"/>
    <mergeCell ref="A19:A20"/>
    <mergeCell ref="B19:B20"/>
    <mergeCell ref="C19:C20"/>
    <mergeCell ref="D19:D20"/>
    <mergeCell ref="K19:M20"/>
    <mergeCell ref="N19:N20"/>
    <mergeCell ref="J15:J16"/>
    <mergeCell ref="K15:M16"/>
    <mergeCell ref="N15:N16"/>
    <mergeCell ref="J17:J20"/>
    <mergeCell ref="K17:M18"/>
    <mergeCell ref="N17:N18"/>
  </mergeCells>
  <printOptions horizontalCentered="1"/>
  <pageMargins left="0.27559055118110237" right="0.19685039370078741" top="0.59055118110236227" bottom="0.27559055118110237" header="0.59055118110236227" footer="0.31496062992125984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ADULTOS</vt:lpstr>
      <vt:lpstr>ADULTOS!Área_de_impresión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2011-12-26T20:58:08Z</dcterms:created>
  <dcterms:modified xsi:type="dcterms:W3CDTF">2011-12-26T20:58:19Z</dcterms:modified>
</cp:coreProperties>
</file>