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404"/>
  </bookViews>
  <sheets>
    <sheet name="3.5" sheetId="1" r:id="rId1"/>
  </sheets>
  <definedNames>
    <definedName name="_xlnm._FilterDatabase" localSheetId="0" hidden="1">'3.5'!$B$6:$P$6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M32" i="1" l="1"/>
  <c r="L32" i="1" l="1"/>
  <c r="K32" i="1" l="1"/>
  <c r="J32" i="1" l="1"/>
  <c r="O31" i="1" l="1"/>
  <c r="I32" i="1" l="1"/>
  <c r="H32" i="1" l="1"/>
  <c r="O17" i="1"/>
  <c r="G32" i="1" l="1"/>
  <c r="O5" i="1" l="1"/>
  <c r="F32" i="1" l="1"/>
  <c r="P17" i="1"/>
  <c r="E32" i="1" l="1"/>
  <c r="D32" i="1" l="1"/>
  <c r="C32" i="1" l="1"/>
  <c r="O19" i="1" l="1"/>
  <c r="O8" i="1"/>
  <c r="O22" i="1"/>
  <c r="O25" i="1"/>
  <c r="O27" i="1"/>
  <c r="O23" i="1"/>
  <c r="P23" i="1" s="1"/>
  <c r="O20" i="1"/>
  <c r="O30" i="1"/>
  <c r="O14" i="1"/>
  <c r="O18" i="1"/>
  <c r="O28" i="1"/>
  <c r="O12" i="1"/>
  <c r="O13" i="1"/>
  <c r="O11" i="1"/>
  <c r="O15" i="1"/>
  <c r="O7" i="1"/>
  <c r="P7" i="1" s="1"/>
  <c r="O24" i="1"/>
  <c r="O16" i="1"/>
  <c r="P16" i="1" s="1"/>
  <c r="O21" i="1"/>
  <c r="O29" i="1"/>
  <c r="P29" i="1" s="1"/>
  <c r="O10" i="1"/>
  <c r="O26" i="1"/>
  <c r="O9" i="1"/>
  <c r="P15" i="1" l="1"/>
  <c r="O32" i="1"/>
  <c r="P32" i="1" s="1"/>
  <c r="P33" i="1" s="1"/>
  <c r="P34" i="1" s="1"/>
  <c r="P14" i="1"/>
  <c r="P11" i="1"/>
  <c r="P31" i="1"/>
  <c r="P21" i="1"/>
  <c r="P24" i="1"/>
  <c r="P19" i="1"/>
  <c r="P22" i="1"/>
  <c r="P13" i="1"/>
  <c r="P28" i="1"/>
  <c r="P25" i="1"/>
  <c r="P10" i="1"/>
  <c r="P27" i="1"/>
  <c r="P20" i="1"/>
  <c r="P30" i="1"/>
  <c r="P18" i="1"/>
  <c r="P12" i="1"/>
  <c r="P26" i="1"/>
  <c r="P8" i="1"/>
  <c r="P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<sst xmlns="http://schemas.openxmlformats.org/spreadsheetml/2006/main" count="51" uniqueCount="48">
  <si>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</si>
  <si>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</si>
  <si>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</si>
  <si>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</si>
  <si>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</si>
  <si>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</si>
  <si>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</si>
  <si>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</si>
  <si>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</si>
  <si>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</si>
  <si>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</si>
  <si>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</si>
  <si>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</si>
  <si>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</si>
  <si>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</si>
  <si>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</si>
  <si>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</si>
  <si>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</si>
  <si>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</si>
  <si>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</si>
  <si>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</si>
  <si>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</si>
  <si>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</si>
  <si>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</si>
  <si>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</si>
  <si>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</si>
  <si>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</si>
  <si>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</si>
  <si>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</si>
  <si>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</si>
  <si>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</si>
  <si>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</si>
  <si>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</si>
  <si>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</si>
  <si>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</si>
  <si>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</si>
  <si>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</si>
  <si>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</si>
  <si>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</si>
  <si>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</si>
  <si>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</si>
  <si>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</si>
  <si>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</si>
  <si>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</si>
  <si>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</si>
  <si>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</si>
  <si>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SISEGC - UPPM - AURORA</t>
  </si>
  <si>
    <t>Período: Enero - Noviembre,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</si>
</sst>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Arequipa</c:v>
                </c:pt>
                <c:pt idx="3">
                  <c:v>Cusco</c:v>
                </c:pt>
                <c:pt idx="4">
                  <c:v>La Libertad</c:v>
                </c:pt>
                <c:pt idx="5">
                  <c:v>Puno</c:v>
                </c:pt>
                <c:pt idx="6">
                  <c:v>Ica</c:v>
                </c:pt>
                <c:pt idx="7">
                  <c:v>Ayacucho</c:v>
                </c:pt>
                <c:pt idx="8">
                  <c:v>Ancash</c:v>
                </c:pt>
                <c:pt idx="9">
                  <c:v>San Martin</c:v>
                </c:pt>
                <c:pt idx="10">
                  <c:v>Piura</c:v>
                </c:pt>
                <c:pt idx="11">
                  <c:v>Lambayeque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Huancavelica</c:v>
                </c:pt>
                <c:pt idx="19">
                  <c:v>Amazonas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267054.99999999994</c:v>
                </c:pt>
                <c:pt idx="1">
                  <c:v>70773</c:v>
                </c:pt>
                <c:pt idx="2">
                  <c:v>70369.999999999985</c:v>
                </c:pt>
                <c:pt idx="3">
                  <c:v>60665</c:v>
                </c:pt>
                <c:pt idx="4">
                  <c:v>57837.000000000007</c:v>
                </c:pt>
                <c:pt idx="5">
                  <c:v>47775</c:v>
                </c:pt>
                <c:pt idx="6">
                  <c:v>50606</c:v>
                </c:pt>
                <c:pt idx="7">
                  <c:v>44505.999999999993</c:v>
                </c:pt>
                <c:pt idx="8">
                  <c:v>39936.999999999993</c:v>
                </c:pt>
                <c:pt idx="9">
                  <c:v>41188.999999999993</c:v>
                </c:pt>
                <c:pt idx="10">
                  <c:v>39561</c:v>
                </c:pt>
                <c:pt idx="11">
                  <c:v>31857.999999999989</c:v>
                </c:pt>
                <c:pt idx="12">
                  <c:v>31872.999999999996</c:v>
                </c:pt>
                <c:pt idx="13">
                  <c:v>28463</c:v>
                </c:pt>
                <c:pt idx="14">
                  <c:v>24099</c:v>
                </c:pt>
                <c:pt idx="15">
                  <c:v>21180.000000000004</c:v>
                </c:pt>
                <c:pt idx="16">
                  <c:v>19488</c:v>
                </c:pt>
                <c:pt idx="17">
                  <c:v>18963</c:v>
                </c:pt>
                <c:pt idx="18">
                  <c:v>16552</c:v>
                </c:pt>
                <c:pt idx="19">
                  <c:v>15460</c:v>
                </c:pt>
                <c:pt idx="20">
                  <c:v>15227</c:v>
                </c:pt>
                <c:pt idx="21">
                  <c:v>14043.999999999998</c:v>
                </c:pt>
                <c:pt idx="22">
                  <c:v>7821</c:v>
                </c:pt>
                <c:pt idx="23">
                  <c:v>6113</c:v>
                </c:pt>
                <c:pt idx="24">
                  <c:v>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0442880"/>
        <c:axId val="120444416"/>
      </c:barChart>
      <c:catAx>
        <c:axId val="1204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4441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044288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8" sqref="P8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ht="24.6" customHeight="1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6.7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>
        <v>21</v>
      </c>
      <c r="I5" s="8">
        <v>22</v>
      </c>
      <c r="J5" s="8">
        <v>21</v>
      </c>
      <c r="K5" s="8">
        <v>22</v>
      </c>
      <c r="L5" s="8">
        <v>22</v>
      </c>
      <c r="M5" s="8">
        <v>21</v>
      </c>
      <c r="N5" s="44"/>
      <c r="O5" s="45">
        <f>SUM(C5:N5)</f>
        <v>225</v>
      </c>
      <c r="P5" s="45"/>
    </row>
    <row r="6" spans="1:16" ht="24.6" customHeight="1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23723.99999999996</v>
      </c>
      <c r="D7" s="36">
        <v>35968.000000000015</v>
      </c>
      <c r="E7" s="36">
        <v>29869.999999999985</v>
      </c>
      <c r="F7" s="36">
        <v>3544</v>
      </c>
      <c r="G7" s="36">
        <v>12534.999999999989</v>
      </c>
      <c r="H7" s="36">
        <v>15397.000000000002</v>
      </c>
      <c r="I7" s="36">
        <v>18923.00000000004</v>
      </c>
      <c r="J7" s="36">
        <v>24924.999999999967</v>
      </c>
      <c r="K7" s="36">
        <v>28291</v>
      </c>
      <c r="L7" s="36">
        <v>28695.999999999967</v>
      </c>
      <c r="M7" s="36">
        <v>45182.000000000029</v>
      </c>
      <c r="N7" s="15"/>
      <c r="O7" s="14">
        <f t="shared" ref="O7:O31" si="0">SUM(C7:N7)</f>
        <v>267054.99999999994</v>
      </c>
      <c r="P7" s="15">
        <f>O7/$O$5</f>
        <v>1186.9111111111108</v>
      </c>
    </row>
    <row r="8" spans="1:16" ht="15" customHeight="1" x14ac:dyDescent="0.2">
      <c r="A8" s="16">
        <v>2</v>
      </c>
      <c r="B8" s="17" t="s">
        <v>27</v>
      </c>
      <c r="C8" s="36">
        <v>7031.9999999999964</v>
      </c>
      <c r="D8" s="36">
        <v>7483.0000000000045</v>
      </c>
      <c r="E8" s="36">
        <v>16041.999999999991</v>
      </c>
      <c r="F8" s="36">
        <v>1627.9999999999995</v>
      </c>
      <c r="G8" s="37">
        <v>2743.9999999999986</v>
      </c>
      <c r="H8" s="37">
        <v>3592.0000000000027</v>
      </c>
      <c r="I8" s="37">
        <v>3430.9999999999995</v>
      </c>
      <c r="J8" s="37">
        <v>4979.0000000000036</v>
      </c>
      <c r="K8" s="37">
        <v>5761</v>
      </c>
      <c r="L8" s="37">
        <v>6888.0000000000027</v>
      </c>
      <c r="M8" s="37">
        <v>11192.999999999996</v>
      </c>
      <c r="N8" s="38"/>
      <c r="O8" s="14">
        <f t="shared" si="0"/>
        <v>70773</v>
      </c>
      <c r="P8" s="15">
        <f t="shared" ref="P8:P31" si="1">O8/$O$5</f>
        <v>314.54666666666668</v>
      </c>
    </row>
    <row r="9" spans="1:16" ht="15" customHeight="1" x14ac:dyDescent="0.2">
      <c r="A9" s="12">
        <v>3</v>
      </c>
      <c r="B9" s="17" t="s">
        <v>19</v>
      </c>
      <c r="C9" s="36">
        <v>5026.9999999999991</v>
      </c>
      <c r="D9" s="36">
        <v>6700.0000000000036</v>
      </c>
      <c r="E9" s="36">
        <v>8398.9999999999982</v>
      </c>
      <c r="F9" s="36">
        <v>45</v>
      </c>
      <c r="G9" s="37">
        <v>1066.9999999999998</v>
      </c>
      <c r="H9" s="37">
        <v>2273.9999999999982</v>
      </c>
      <c r="I9" s="37">
        <v>6099</v>
      </c>
      <c r="J9" s="37">
        <v>4626</v>
      </c>
      <c r="K9" s="37">
        <v>8772.0000000000036</v>
      </c>
      <c r="L9" s="37">
        <v>11893.999999999989</v>
      </c>
      <c r="M9" s="37">
        <v>15467.000000000004</v>
      </c>
      <c r="N9" s="38"/>
      <c r="O9" s="14">
        <f t="shared" si="0"/>
        <v>70369.999999999985</v>
      </c>
      <c r="P9" s="15">
        <f t="shared" si="1"/>
        <v>312.75555555555547</v>
      </c>
    </row>
    <row r="10" spans="1:16" ht="15" customHeight="1" x14ac:dyDescent="0.2">
      <c r="A10" s="16">
        <v>4</v>
      </c>
      <c r="B10" s="17" t="s">
        <v>23</v>
      </c>
      <c r="C10" s="36">
        <v>8321.9999999999982</v>
      </c>
      <c r="D10" s="36">
        <v>7390.9999999999991</v>
      </c>
      <c r="E10" s="36">
        <v>14292</v>
      </c>
      <c r="F10" s="36">
        <v>269.00000000000006</v>
      </c>
      <c r="G10" s="37">
        <v>1104.9999999999998</v>
      </c>
      <c r="H10" s="37">
        <v>2412</v>
      </c>
      <c r="I10" s="37">
        <v>3855.9999999999995</v>
      </c>
      <c r="J10" s="37">
        <v>4169.0000000000027</v>
      </c>
      <c r="K10" s="37">
        <v>3890.9999999999991</v>
      </c>
      <c r="L10" s="37">
        <v>4887</v>
      </c>
      <c r="M10" s="37">
        <v>10071</v>
      </c>
      <c r="N10" s="38"/>
      <c r="O10" s="14">
        <f t="shared" si="0"/>
        <v>60665</v>
      </c>
      <c r="P10" s="15">
        <f t="shared" si="1"/>
        <v>269.62222222222221</v>
      </c>
    </row>
    <row r="11" spans="1:16" ht="15" customHeight="1" x14ac:dyDescent="0.2">
      <c r="A11" s="12">
        <v>5</v>
      </c>
      <c r="B11" s="17" t="s">
        <v>28</v>
      </c>
      <c r="C11" s="36">
        <v>6599.0000000000027</v>
      </c>
      <c r="D11" s="36">
        <v>7081</v>
      </c>
      <c r="E11" s="36">
        <v>13613</v>
      </c>
      <c r="F11" s="36">
        <v>1170.9999999999998</v>
      </c>
      <c r="G11" s="37">
        <v>1634.9999999999998</v>
      </c>
      <c r="H11" s="37">
        <v>3435.0000000000027</v>
      </c>
      <c r="I11" s="37">
        <v>2634.9999999999986</v>
      </c>
      <c r="J11" s="37">
        <v>2930.0000000000005</v>
      </c>
      <c r="K11" s="37">
        <v>4357</v>
      </c>
      <c r="L11" s="37">
        <v>5523.0000000000018</v>
      </c>
      <c r="M11" s="37">
        <v>8858</v>
      </c>
      <c r="N11" s="38"/>
      <c r="O11" s="14">
        <f t="shared" si="0"/>
        <v>57837.000000000007</v>
      </c>
      <c r="P11" s="15">
        <f t="shared" si="1"/>
        <v>257.05333333333334</v>
      </c>
    </row>
    <row r="12" spans="1:16" ht="15" customHeight="1" x14ac:dyDescent="0.2">
      <c r="A12" s="16">
        <v>6</v>
      </c>
      <c r="B12" s="17" t="s">
        <v>36</v>
      </c>
      <c r="C12" s="36">
        <v>4971.9999999999991</v>
      </c>
      <c r="D12" s="36">
        <v>10070</v>
      </c>
      <c r="E12" s="36">
        <v>10606.000000000002</v>
      </c>
      <c r="F12" s="36">
        <v>487</v>
      </c>
      <c r="G12" s="37">
        <v>2800.0000000000005</v>
      </c>
      <c r="H12" s="37">
        <v>1741.9999999999995</v>
      </c>
      <c r="I12" s="37">
        <v>3075.9999999999986</v>
      </c>
      <c r="J12" s="37">
        <v>3195.9999999999986</v>
      </c>
      <c r="K12" s="37">
        <v>2721.9999999999995</v>
      </c>
      <c r="L12" s="37">
        <v>3052.0000000000009</v>
      </c>
      <c r="M12" s="37">
        <v>5051.9999999999982</v>
      </c>
      <c r="N12" s="38"/>
      <c r="O12" s="14">
        <f t="shared" si="0"/>
        <v>47775</v>
      </c>
      <c r="P12" s="15">
        <f t="shared" si="1"/>
        <v>212.33333333333334</v>
      </c>
    </row>
    <row r="13" spans="1:16" ht="15" customHeight="1" x14ac:dyDescent="0.2">
      <c r="A13" s="12">
        <v>7</v>
      </c>
      <c r="B13" s="17" t="s">
        <v>26</v>
      </c>
      <c r="C13" s="36">
        <v>4158.0000000000018</v>
      </c>
      <c r="D13" s="36">
        <v>4560.9999999999991</v>
      </c>
      <c r="E13" s="36">
        <v>4899.9999999999991</v>
      </c>
      <c r="F13" s="36">
        <v>350</v>
      </c>
      <c r="G13" s="37">
        <v>574.00000000000011</v>
      </c>
      <c r="H13" s="37">
        <v>2577</v>
      </c>
      <c r="I13" s="37">
        <v>4039.0000000000005</v>
      </c>
      <c r="J13" s="37">
        <v>3664.9999999999995</v>
      </c>
      <c r="K13" s="37">
        <v>9038</v>
      </c>
      <c r="L13" s="37">
        <v>7161.9999999999991</v>
      </c>
      <c r="M13" s="37">
        <v>9582</v>
      </c>
      <c r="N13" s="38"/>
      <c r="O13" s="14">
        <f t="shared" si="0"/>
        <v>50606</v>
      </c>
      <c r="P13" s="15">
        <f t="shared" si="1"/>
        <v>224.91555555555556</v>
      </c>
    </row>
    <row r="14" spans="1:16" ht="15" customHeight="1" x14ac:dyDescent="0.2">
      <c r="A14" s="16">
        <v>8</v>
      </c>
      <c r="B14" s="17" t="s">
        <v>20</v>
      </c>
      <c r="C14" s="36">
        <v>3445.9999999999973</v>
      </c>
      <c r="D14" s="36">
        <v>4363.9999999999982</v>
      </c>
      <c r="E14" s="36">
        <v>11679.999999999996</v>
      </c>
      <c r="F14" s="36">
        <v>1255.9999999999998</v>
      </c>
      <c r="G14" s="37">
        <v>2590</v>
      </c>
      <c r="H14" s="37">
        <v>2669.9999999999991</v>
      </c>
      <c r="I14" s="37">
        <v>3016.9999999999995</v>
      </c>
      <c r="J14" s="37">
        <v>3404.0000000000005</v>
      </c>
      <c r="K14" s="37">
        <v>3042.9999999999995</v>
      </c>
      <c r="L14" s="37">
        <v>2984.0000000000005</v>
      </c>
      <c r="M14" s="37">
        <v>6052</v>
      </c>
      <c r="N14" s="38"/>
      <c r="O14" s="14">
        <f t="shared" si="0"/>
        <v>44505.999999999993</v>
      </c>
      <c r="P14" s="15">
        <f t="shared" si="1"/>
        <v>197.80444444444441</v>
      </c>
    </row>
    <row r="15" spans="1:16" ht="15" customHeight="1" x14ac:dyDescent="0.2">
      <c r="A15" s="12">
        <v>9</v>
      </c>
      <c r="B15" s="17" t="s">
        <v>17</v>
      </c>
      <c r="C15" s="36">
        <v>4108.9999999999964</v>
      </c>
      <c r="D15" s="36">
        <v>7297</v>
      </c>
      <c r="E15" s="36">
        <v>9468</v>
      </c>
      <c r="F15" s="36">
        <v>434</v>
      </c>
      <c r="G15" s="37">
        <v>1878.9999999999995</v>
      </c>
      <c r="H15" s="37">
        <v>1316.0000000000007</v>
      </c>
      <c r="I15" s="37">
        <v>2242.0000000000005</v>
      </c>
      <c r="J15" s="37">
        <v>2534.0000000000009</v>
      </c>
      <c r="K15" s="37">
        <v>3184.9999999999982</v>
      </c>
      <c r="L15" s="37">
        <v>2632.0000000000009</v>
      </c>
      <c r="M15" s="37">
        <v>4841.0000000000018</v>
      </c>
      <c r="N15" s="38"/>
      <c r="O15" s="14">
        <f t="shared" si="0"/>
        <v>39936.999999999993</v>
      </c>
      <c r="P15" s="15">
        <f t="shared" si="1"/>
        <v>177.49777777777774</v>
      </c>
    </row>
    <row r="16" spans="1:16" ht="15" customHeight="1" x14ac:dyDescent="0.2">
      <c r="A16" s="16">
        <v>10</v>
      </c>
      <c r="B16" s="17" t="s">
        <v>37</v>
      </c>
      <c r="C16" s="36">
        <v>4249.9999999999982</v>
      </c>
      <c r="D16" s="36">
        <v>5527.9999999999973</v>
      </c>
      <c r="E16" s="36">
        <v>8570</v>
      </c>
      <c r="F16" s="36">
        <v>294</v>
      </c>
      <c r="G16" s="37">
        <v>2812.9999999999995</v>
      </c>
      <c r="H16" s="37">
        <v>1920.0000000000002</v>
      </c>
      <c r="I16" s="37">
        <v>2208.9999999999995</v>
      </c>
      <c r="J16" s="37">
        <v>2487.0000000000014</v>
      </c>
      <c r="K16" s="37">
        <v>3440.9999999999991</v>
      </c>
      <c r="L16" s="37">
        <v>3475.9999999999991</v>
      </c>
      <c r="M16" s="37">
        <v>6201</v>
      </c>
      <c r="N16" s="38"/>
      <c r="O16" s="14">
        <f t="shared" si="0"/>
        <v>41188.999999999993</v>
      </c>
      <c r="P16" s="15">
        <f t="shared" si="1"/>
        <v>183.0622222222222</v>
      </c>
    </row>
    <row r="17" spans="1:16" ht="15" customHeight="1" x14ac:dyDescent="0.2">
      <c r="A17" s="12">
        <v>11</v>
      </c>
      <c r="B17" s="17" t="s">
        <v>35</v>
      </c>
      <c r="C17" s="36">
        <v>3157.0000000000009</v>
      </c>
      <c r="D17" s="36">
        <v>4011.9999999999986</v>
      </c>
      <c r="E17" s="36">
        <v>4669</v>
      </c>
      <c r="F17" s="36">
        <v>69</v>
      </c>
      <c r="G17" s="37">
        <v>879</v>
      </c>
      <c r="H17" s="37">
        <v>1278</v>
      </c>
      <c r="I17" s="37">
        <v>4156.9999999999991</v>
      </c>
      <c r="J17" s="37">
        <v>3779.9999999999991</v>
      </c>
      <c r="K17" s="37">
        <v>5156</v>
      </c>
      <c r="L17" s="37">
        <v>4006.0000000000018</v>
      </c>
      <c r="M17" s="37">
        <v>8398</v>
      </c>
      <c r="N17" s="38"/>
      <c r="O17" s="14">
        <f t="shared" si="0"/>
        <v>39561</v>
      </c>
      <c r="P17" s="15">
        <f t="shared" si="1"/>
        <v>175.82666666666665</v>
      </c>
    </row>
    <row r="18" spans="1:16" ht="15" customHeight="1" x14ac:dyDescent="0.2">
      <c r="A18" s="16">
        <v>12</v>
      </c>
      <c r="B18" s="17" t="s">
        <v>29</v>
      </c>
      <c r="C18" s="36">
        <v>4410.9999999999991</v>
      </c>
      <c r="D18" s="36">
        <v>3509</v>
      </c>
      <c r="E18" s="36">
        <v>6529.9999999999955</v>
      </c>
      <c r="F18" s="36">
        <v>462</v>
      </c>
      <c r="G18" s="37">
        <v>1037</v>
      </c>
      <c r="H18" s="37">
        <v>1096.9999999999998</v>
      </c>
      <c r="I18" s="37">
        <v>2065.0000000000005</v>
      </c>
      <c r="J18" s="37">
        <v>2156.0000000000005</v>
      </c>
      <c r="K18" s="37">
        <v>3097.9999999999977</v>
      </c>
      <c r="L18" s="37">
        <v>2601.9999999999991</v>
      </c>
      <c r="M18" s="37">
        <v>4891.0000000000009</v>
      </c>
      <c r="N18" s="38"/>
      <c r="O18" s="14">
        <f t="shared" si="0"/>
        <v>31857.999999999989</v>
      </c>
      <c r="P18" s="15">
        <f t="shared" si="1"/>
        <v>141.59111111111108</v>
      </c>
    </row>
    <row r="19" spans="1:16" ht="15" customHeight="1" x14ac:dyDescent="0.2">
      <c r="A19" s="12">
        <v>13</v>
      </c>
      <c r="B19" s="17" t="s">
        <v>22</v>
      </c>
      <c r="C19" s="36">
        <v>2876.9999999999986</v>
      </c>
      <c r="D19" s="36">
        <v>3944.0000000000014</v>
      </c>
      <c r="E19" s="36">
        <v>4684.9999999999991</v>
      </c>
      <c r="F19" s="36">
        <v>128</v>
      </c>
      <c r="G19" s="37">
        <v>981.00000000000023</v>
      </c>
      <c r="H19" s="37">
        <v>1260</v>
      </c>
      <c r="I19" s="37">
        <v>1782.0000000000005</v>
      </c>
      <c r="J19" s="37">
        <v>1619.9999999999993</v>
      </c>
      <c r="K19" s="37">
        <v>3063.0000000000005</v>
      </c>
      <c r="L19" s="37">
        <v>4632.9999999999955</v>
      </c>
      <c r="M19" s="37">
        <v>6900.0000000000009</v>
      </c>
      <c r="N19" s="38"/>
      <c r="O19" s="14">
        <f t="shared" si="0"/>
        <v>31872.999999999996</v>
      </c>
      <c r="P19" s="15">
        <f t="shared" si="1"/>
        <v>141.65777777777777</v>
      </c>
    </row>
    <row r="20" spans="1:16" ht="15" customHeight="1" x14ac:dyDescent="0.2">
      <c r="A20" s="16">
        <v>14</v>
      </c>
      <c r="B20" s="17" t="s">
        <v>25</v>
      </c>
      <c r="C20" s="36">
        <v>2878.0000000000005</v>
      </c>
      <c r="D20" s="36">
        <v>4055.9999999999986</v>
      </c>
      <c r="E20" s="36">
        <v>6030.0000000000009</v>
      </c>
      <c r="F20" s="36">
        <v>320</v>
      </c>
      <c r="G20" s="37">
        <v>642</v>
      </c>
      <c r="H20" s="37">
        <v>1598</v>
      </c>
      <c r="I20" s="37">
        <v>1933</v>
      </c>
      <c r="J20" s="37">
        <v>2423.0000000000009</v>
      </c>
      <c r="K20" s="37">
        <v>2382.9999999999991</v>
      </c>
      <c r="L20" s="37">
        <v>2420</v>
      </c>
      <c r="M20" s="37">
        <v>3779.9999999999995</v>
      </c>
      <c r="N20" s="38"/>
      <c r="O20" s="14">
        <f t="shared" si="0"/>
        <v>28463</v>
      </c>
      <c r="P20" s="15">
        <f t="shared" si="1"/>
        <v>126.50222222222222</v>
      </c>
    </row>
    <row r="21" spans="1:16" ht="15" customHeight="1" x14ac:dyDescent="0.2">
      <c r="A21" s="12">
        <v>15</v>
      </c>
      <c r="B21" s="17" t="s">
        <v>21</v>
      </c>
      <c r="C21" s="36">
        <v>2951</v>
      </c>
      <c r="D21" s="36">
        <v>3923.0000000000018</v>
      </c>
      <c r="E21" s="36">
        <v>5577.9999999999973</v>
      </c>
      <c r="F21" s="36">
        <v>392.00000000000006</v>
      </c>
      <c r="G21" s="37">
        <v>738.00000000000023</v>
      </c>
      <c r="H21" s="37">
        <v>1176.9999999999995</v>
      </c>
      <c r="I21" s="37">
        <v>976</v>
      </c>
      <c r="J21" s="37">
        <v>861.99999999999989</v>
      </c>
      <c r="K21" s="37">
        <v>1544.9999999999995</v>
      </c>
      <c r="L21" s="37">
        <v>2796</v>
      </c>
      <c r="M21" s="37">
        <v>3161.0000000000005</v>
      </c>
      <c r="N21" s="38"/>
      <c r="O21" s="14">
        <f t="shared" si="0"/>
        <v>24099</v>
      </c>
      <c r="P21" s="15">
        <f t="shared" si="1"/>
        <v>107.10666666666667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3323.0000000000005</v>
      </c>
      <c r="E22" s="36">
        <v>4048.0000000000009</v>
      </c>
      <c r="F22" s="36">
        <v>186.00000000000003</v>
      </c>
      <c r="G22" s="37">
        <v>382</v>
      </c>
      <c r="H22" s="37">
        <v>2289.9999999999995</v>
      </c>
      <c r="I22" s="37">
        <v>1091.0000000000005</v>
      </c>
      <c r="J22" s="37">
        <v>1365</v>
      </c>
      <c r="K22" s="37">
        <v>1482</v>
      </c>
      <c r="L22" s="37">
        <v>1752</v>
      </c>
      <c r="M22" s="37">
        <v>3008.0000000000009</v>
      </c>
      <c r="N22" s="38"/>
      <c r="O22" s="14">
        <f t="shared" si="0"/>
        <v>21180.000000000004</v>
      </c>
      <c r="P22" s="15">
        <f t="shared" si="1"/>
        <v>94.133333333333354</v>
      </c>
    </row>
    <row r="23" spans="1:16" ht="15" customHeight="1" x14ac:dyDescent="0.2">
      <c r="A23" s="12">
        <v>17</v>
      </c>
      <c r="B23" s="17" t="s">
        <v>18</v>
      </c>
      <c r="C23" s="36">
        <v>2365.9999999999995</v>
      </c>
      <c r="D23" s="36">
        <v>2516.0000000000005</v>
      </c>
      <c r="E23" s="36">
        <v>3941.0000000000009</v>
      </c>
      <c r="F23" s="36">
        <v>0</v>
      </c>
      <c r="G23" s="37">
        <v>265</v>
      </c>
      <c r="H23" s="37">
        <v>969.00000000000011</v>
      </c>
      <c r="I23" s="37">
        <v>1340.0000000000002</v>
      </c>
      <c r="J23" s="37">
        <v>1232</v>
      </c>
      <c r="K23" s="37">
        <v>1546</v>
      </c>
      <c r="L23" s="37">
        <v>2080.0000000000009</v>
      </c>
      <c r="M23" s="37">
        <v>3232.9999999999995</v>
      </c>
      <c r="N23" s="38"/>
      <c r="O23" s="14">
        <f t="shared" si="0"/>
        <v>19488</v>
      </c>
      <c r="P23" s="15">
        <f t="shared" si="1"/>
        <v>86.61333333333333</v>
      </c>
    </row>
    <row r="24" spans="1:16" ht="15" customHeight="1" x14ac:dyDescent="0.2">
      <c r="A24" s="16">
        <v>18</v>
      </c>
      <c r="B24" s="17" t="s">
        <v>34</v>
      </c>
      <c r="C24" s="36">
        <v>1615.9999999999998</v>
      </c>
      <c r="D24" s="36">
        <v>2024.0000000000007</v>
      </c>
      <c r="E24" s="36">
        <v>2667.0000000000005</v>
      </c>
      <c r="F24" s="36">
        <v>279</v>
      </c>
      <c r="G24" s="37">
        <v>386</v>
      </c>
      <c r="H24" s="37">
        <v>1085.9999999999998</v>
      </c>
      <c r="I24" s="37">
        <v>1914</v>
      </c>
      <c r="J24" s="37">
        <v>1691.0000000000005</v>
      </c>
      <c r="K24" s="37">
        <v>2358</v>
      </c>
      <c r="L24" s="37">
        <v>2183.0000000000005</v>
      </c>
      <c r="M24" s="37">
        <v>2759.0000000000009</v>
      </c>
      <c r="N24" s="38"/>
      <c r="O24" s="14">
        <f t="shared" si="0"/>
        <v>18963</v>
      </c>
      <c r="P24" s="15">
        <f t="shared" si="1"/>
        <v>84.28</v>
      </c>
    </row>
    <row r="25" spans="1:16" ht="15" customHeight="1" x14ac:dyDescent="0.2">
      <c r="A25" s="12">
        <v>19</v>
      </c>
      <c r="B25" s="17" t="s">
        <v>24</v>
      </c>
      <c r="C25" s="36">
        <v>1173.0000000000002</v>
      </c>
      <c r="D25" s="36">
        <v>2163.0000000000005</v>
      </c>
      <c r="E25" s="36">
        <v>5568.9999999999982</v>
      </c>
      <c r="F25" s="36">
        <v>16</v>
      </c>
      <c r="G25" s="37">
        <v>60</v>
      </c>
      <c r="H25" s="37">
        <v>652</v>
      </c>
      <c r="I25" s="37">
        <v>658.99999999999966</v>
      </c>
      <c r="J25" s="37">
        <v>877.99999999999977</v>
      </c>
      <c r="K25" s="37">
        <v>1391.9999999999995</v>
      </c>
      <c r="L25" s="37">
        <v>1682.9999999999998</v>
      </c>
      <c r="M25" s="37">
        <v>2307.0000000000005</v>
      </c>
      <c r="N25" s="38"/>
      <c r="O25" s="14">
        <f t="shared" si="0"/>
        <v>16552</v>
      </c>
      <c r="P25" s="15">
        <f t="shared" si="1"/>
        <v>73.564444444444447</v>
      </c>
    </row>
    <row r="26" spans="1:16" ht="15" customHeight="1" x14ac:dyDescent="0.2">
      <c r="A26" s="16">
        <v>20</v>
      </c>
      <c r="B26" s="17" t="s">
        <v>16</v>
      </c>
      <c r="C26" s="36">
        <v>1665</v>
      </c>
      <c r="D26" s="36">
        <v>1893.0000000000005</v>
      </c>
      <c r="E26" s="36">
        <v>4172</v>
      </c>
      <c r="F26" s="36">
        <v>482</v>
      </c>
      <c r="G26" s="37">
        <v>656.99999999999989</v>
      </c>
      <c r="H26" s="37">
        <v>572.00000000000011</v>
      </c>
      <c r="I26" s="37">
        <v>452.00000000000011</v>
      </c>
      <c r="J26" s="37">
        <v>731.99999999999989</v>
      </c>
      <c r="K26" s="37">
        <v>1140</v>
      </c>
      <c r="L26" s="37">
        <v>1667.9999999999998</v>
      </c>
      <c r="M26" s="37">
        <v>2026.9999999999998</v>
      </c>
      <c r="N26" s="38"/>
      <c r="O26" s="14">
        <f t="shared" si="0"/>
        <v>15460</v>
      </c>
      <c r="P26" s="15">
        <f t="shared" si="1"/>
        <v>68.711111111111109</v>
      </c>
    </row>
    <row r="27" spans="1:16" ht="15" customHeight="1" x14ac:dyDescent="0.2">
      <c r="A27" s="12">
        <v>21</v>
      </c>
      <c r="B27" s="17" t="s">
        <v>39</v>
      </c>
      <c r="C27" s="36">
        <v>1460.9999999999995</v>
      </c>
      <c r="D27" s="36">
        <v>1536.0000000000002</v>
      </c>
      <c r="E27" s="36">
        <v>4057.9999999999991</v>
      </c>
      <c r="F27" s="36">
        <v>0</v>
      </c>
      <c r="G27" s="37">
        <v>166</v>
      </c>
      <c r="H27" s="37">
        <v>924.99999999999989</v>
      </c>
      <c r="I27" s="37">
        <v>1029</v>
      </c>
      <c r="J27" s="37">
        <v>754</v>
      </c>
      <c r="K27" s="37">
        <v>1013.9999999999999</v>
      </c>
      <c r="L27" s="37">
        <v>849</v>
      </c>
      <c r="M27" s="37">
        <v>3435.0000000000009</v>
      </c>
      <c r="N27" s="38"/>
      <c r="O27" s="14">
        <f t="shared" si="0"/>
        <v>15227</v>
      </c>
      <c r="P27" s="15">
        <f t="shared" si="1"/>
        <v>67.675555555555562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1545.0000000000005</v>
      </c>
      <c r="E28" s="36">
        <v>3819.9999999999991</v>
      </c>
      <c r="F28" s="36">
        <v>27</v>
      </c>
      <c r="G28" s="37">
        <v>236.99999999999997</v>
      </c>
      <c r="H28" s="37">
        <v>346</v>
      </c>
      <c r="I28" s="37">
        <v>651.00000000000023</v>
      </c>
      <c r="J28" s="37">
        <v>312.00000000000006</v>
      </c>
      <c r="K28" s="37">
        <v>1562</v>
      </c>
      <c r="L28" s="37">
        <v>1645.9999999999998</v>
      </c>
      <c r="M28" s="37">
        <v>2531.9999999999986</v>
      </c>
      <c r="N28" s="38"/>
      <c r="O28" s="14">
        <f t="shared" si="0"/>
        <v>14043.999999999998</v>
      </c>
      <c r="P28" s="15">
        <f t="shared" si="1"/>
        <v>62.417777777777772</v>
      </c>
    </row>
    <row r="29" spans="1:16" ht="15" customHeight="1" x14ac:dyDescent="0.2">
      <c r="A29" s="12">
        <v>23</v>
      </c>
      <c r="B29" s="17" t="s">
        <v>33</v>
      </c>
      <c r="C29" s="36">
        <v>990</v>
      </c>
      <c r="D29" s="36">
        <v>1252.0000000000002</v>
      </c>
      <c r="E29" s="36">
        <v>1574.9999999999995</v>
      </c>
      <c r="F29" s="36">
        <v>3</v>
      </c>
      <c r="G29" s="37">
        <v>153.00000000000003</v>
      </c>
      <c r="H29" s="37">
        <v>375.00000000000006</v>
      </c>
      <c r="I29" s="37">
        <v>204</v>
      </c>
      <c r="J29" s="37">
        <v>637.99999999999977</v>
      </c>
      <c r="K29" s="37">
        <v>909.99999999999977</v>
      </c>
      <c r="L29" s="37">
        <v>951.00000000000011</v>
      </c>
      <c r="M29" s="37">
        <v>770</v>
      </c>
      <c r="N29" s="38"/>
      <c r="O29" s="14">
        <f t="shared" si="0"/>
        <v>7821</v>
      </c>
      <c r="P29" s="15">
        <f t="shared" si="1"/>
        <v>34.76</v>
      </c>
    </row>
    <row r="30" spans="1:16" ht="15" customHeight="1" x14ac:dyDescent="0.2">
      <c r="A30" s="16">
        <v>24</v>
      </c>
      <c r="B30" s="17" t="s">
        <v>32</v>
      </c>
      <c r="C30" s="36">
        <v>459.99999999999994</v>
      </c>
      <c r="D30" s="36">
        <v>1189.9999999999998</v>
      </c>
      <c r="E30" s="36">
        <v>1952.0000000000005</v>
      </c>
      <c r="F30" s="36">
        <v>0</v>
      </c>
      <c r="G30" s="37">
        <v>177.00000000000003</v>
      </c>
      <c r="H30" s="37">
        <v>292</v>
      </c>
      <c r="I30" s="37">
        <v>320</v>
      </c>
      <c r="J30" s="37">
        <v>378</v>
      </c>
      <c r="K30" s="37">
        <v>594</v>
      </c>
      <c r="L30" s="37">
        <v>289</v>
      </c>
      <c r="M30" s="37">
        <v>460.99999999999994</v>
      </c>
      <c r="N30" s="38"/>
      <c r="O30" s="14">
        <f t="shared" si="0"/>
        <v>6113</v>
      </c>
      <c r="P30" s="15">
        <f t="shared" si="1"/>
        <v>27.16888888888889</v>
      </c>
    </row>
    <row r="31" spans="1:16" s="20" customFormat="1" ht="15.75" customHeight="1" x14ac:dyDescent="0.2">
      <c r="A31" s="12">
        <v>25</v>
      </c>
      <c r="B31" s="18" t="s">
        <v>40</v>
      </c>
      <c r="C31" s="39">
        <v>656</v>
      </c>
      <c r="D31" s="40">
        <v>1102</v>
      </c>
      <c r="E31" s="40">
        <v>272</v>
      </c>
      <c r="F31" s="40">
        <v>0</v>
      </c>
      <c r="G31" s="40"/>
      <c r="H31" s="40">
        <v>0</v>
      </c>
      <c r="I31" s="40">
        <v>72.999999999999986</v>
      </c>
      <c r="J31" s="40">
        <v>122.00000000000001</v>
      </c>
      <c r="K31" s="40">
        <v>200.00000000000003</v>
      </c>
      <c r="L31" s="40">
        <v>861</v>
      </c>
      <c r="M31" s="40">
        <v>565</v>
      </c>
      <c r="N31" s="41"/>
      <c r="O31" s="19">
        <f t="shared" si="0"/>
        <v>3851</v>
      </c>
      <c r="P31" s="15">
        <f t="shared" si="1"/>
        <v>17.115555555555556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M32" si="2">SUM(C7:C31)</f>
        <v>101918.99999999996</v>
      </c>
      <c r="D32" s="21">
        <f t="shared" si="2"/>
        <v>134431.00000000003</v>
      </c>
      <c r="E32" s="21">
        <f t="shared" si="2"/>
        <v>187005.99999999997</v>
      </c>
      <c r="F32" s="21">
        <f t="shared" si="2"/>
        <v>11842</v>
      </c>
      <c r="G32" s="21">
        <f t="shared" si="2"/>
        <v>36501.999999999985</v>
      </c>
      <c r="H32" s="21">
        <f t="shared" si="2"/>
        <v>51252</v>
      </c>
      <c r="I32" s="21">
        <f t="shared" si="2"/>
        <v>68173.000000000044</v>
      </c>
      <c r="J32" s="21">
        <f t="shared" si="2"/>
        <v>75857.999999999971</v>
      </c>
      <c r="K32" s="21">
        <f t="shared" si="2"/>
        <v>99944</v>
      </c>
      <c r="L32" s="21">
        <f t="shared" si="2"/>
        <v>107612.99999999996</v>
      </c>
      <c r="M32" s="21">
        <f t="shared" si="2"/>
        <v>170726.00000000003</v>
      </c>
      <c r="N32" s="21"/>
      <c r="O32" s="21">
        <f>SUM(O7:O31)</f>
        <v>1045266</v>
      </c>
      <c r="P32" s="21">
        <f>O32/O5</f>
        <v>4645.626666666667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4645.626666666667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580.70333333333338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2019-08-14T22:53:28Z</cp:lastPrinted>
  <dcterms:created xsi:type="dcterms:W3CDTF">2011-02-10T16:18:34Z</dcterms:created>
  <dcterms:modified xsi:type="dcterms:W3CDTF">2020-12-14T15:23:48Z</dcterms:modified>
</cp:coreProperties>
</file>