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 tabRatio="630" activeTab="2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Q24" i="4" s="1"/>
  <c r="K25" i="2" l="1"/>
  <c r="S21" i="1" l="1"/>
  <c r="S24" i="1" s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G86" i="2" s="1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<sst xmlns="http://schemas.openxmlformats.org/spreadsheetml/2006/main" count="107" uniqueCount="54">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</sst>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1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3" fontId="8" fillId="2" borderId="0" xfId="0" applyNumberFormat="1" applyFont="1" applyFill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149412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3649644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S1" sqref="S1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20" s="3" customFormat="1" ht="21.75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20" ht="26.25" customHeight="1" x14ac:dyDescent="0.2">
      <c r="A3" s="88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ht="18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20" ht="39" customHeight="1" x14ac:dyDescent="0.2">
      <c r="A6" s="91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20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20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  <c r="T9" s="85"/>
    </row>
    <row r="10" spans="1:20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  <c r="T10" s="85"/>
    </row>
    <row r="11" spans="1:20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  <c r="T11" s="85"/>
    </row>
    <row r="12" spans="1:20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  <c r="T12" s="85"/>
    </row>
    <row r="13" spans="1:20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  <c r="T13" s="85"/>
    </row>
    <row r="14" spans="1:20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  <c r="T14" s="85"/>
    </row>
    <row r="15" spans="1:20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  <c r="T15" s="85"/>
    </row>
    <row r="16" spans="1:20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>
        <v>15245</v>
      </c>
      <c r="T16" s="85"/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>
        <v>16210</v>
      </c>
      <c r="T17" s="85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>
        <v>16289</v>
      </c>
      <c r="T18" s="85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149412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0.56752730362894344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14941.2</v>
      </c>
    </row>
    <row r="24" spans="1:20" ht="20.100000000000001" customHeight="1" thickBot="1" x14ac:dyDescent="0.25">
      <c r="A24" s="86" t="s">
        <v>49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22"/>
      <c r="P24" s="23"/>
      <c r="Q24" s="24"/>
      <c r="R24" s="24"/>
      <c r="S24" s="24">
        <f>SUM(B21:S21)</f>
        <v>999613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view="pageBreakPreview" topLeftCell="A59" zoomScale="110" zoomScaleNormal="100" zoomScaleSheetLayoutView="110" workbookViewId="0">
      <selection activeCell="D94" sqref="D94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1"/>
    </row>
    <row r="3" spans="1:13" ht="18.75" customHeight="1" x14ac:dyDescent="0.2">
      <c r="A3" s="94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6" t="s">
        <v>26</v>
      </c>
      <c r="B5" s="96" t="s">
        <v>1</v>
      </c>
      <c r="C5" s="105" t="s">
        <v>25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8" customHeight="1" x14ac:dyDescent="0.2">
      <c r="A6" s="96"/>
      <c r="B6" s="96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7">
        <v>27902</v>
      </c>
      <c r="F9" s="97"/>
      <c r="G9" s="97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7">
        <v>26011</v>
      </c>
      <c r="F10" s="97"/>
      <c r="G10" s="97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149412</v>
      </c>
      <c r="C24" s="43">
        <v>875</v>
      </c>
      <c r="D24" s="44">
        <f>C24/B24</f>
        <v>5.8562899900945035E-3</v>
      </c>
      <c r="E24" s="43">
        <v>74674</v>
      </c>
      <c r="F24" s="44">
        <f t="shared" ref="F24" si="9">E24/B24</f>
        <v>0.49978582710893371</v>
      </c>
      <c r="G24" s="43">
        <v>59354</v>
      </c>
      <c r="H24" s="44">
        <f t="shared" ref="H24" si="10">G24/B24</f>
        <v>0.39725055551093619</v>
      </c>
      <c r="I24" s="43">
        <v>14509</v>
      </c>
      <c r="J24" s="44">
        <f t="shared" ref="J24" si="11">I24/B24</f>
        <v>9.7107327390035608E-2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999613</v>
      </c>
      <c r="C25" s="100">
        <f>SUM(C7:C24)</f>
        <v>1931</v>
      </c>
      <c r="D25" s="100"/>
      <c r="E25" s="100">
        <f>SUM(E7:E8)+SUM(G7:G8)+SUM(E9:G10)+SUM(E11:E24,G11:G24)</f>
        <v>892306</v>
      </c>
      <c r="F25" s="100"/>
      <c r="G25" s="100"/>
      <c r="H25" s="100"/>
      <c r="I25" s="100">
        <f>SUM(I7:I24)</f>
        <v>102555</v>
      </c>
      <c r="J25" s="100"/>
      <c r="K25" s="100">
        <f>SUM(K7:K23)</f>
        <v>2821</v>
      </c>
      <c r="L25" s="100"/>
    </row>
    <row r="26" spans="1:12" s="50" customFormat="1" ht="16.5" thickBot="1" x14ac:dyDescent="0.25">
      <c r="A26" s="48" t="s">
        <v>15</v>
      </c>
      <c r="B26" s="49">
        <f>B25/B25</f>
        <v>1</v>
      </c>
      <c r="C26" s="93">
        <f>C25/B25</f>
        <v>1.9317475863159042E-3</v>
      </c>
      <c r="D26" s="93"/>
      <c r="E26" s="101">
        <f>E25/B25</f>
        <v>0.89265145611351593</v>
      </c>
      <c r="F26" s="101"/>
      <c r="G26" s="101"/>
      <c r="H26" s="101"/>
      <c r="I26" s="101">
        <f>I25/B25</f>
        <v>0.10259470415050624</v>
      </c>
      <c r="J26" s="101"/>
      <c r="K26" s="101">
        <f>K25/B25</f>
        <v>2.8220921496619191E-3</v>
      </c>
      <c r="L26" s="101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53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2" t="s">
        <v>38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ht="17.25" customHeight="1" x14ac:dyDescent="0.2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6" t="s">
        <v>20</v>
      </c>
      <c r="B35" s="96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6"/>
      <c r="B36" s="96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149412</v>
      </c>
      <c r="C54" s="82">
        <v>45418</v>
      </c>
      <c r="D54" s="39">
        <f t="shared" si="13"/>
        <v>0.30397826145155676</v>
      </c>
      <c r="E54" s="82">
        <v>94813</v>
      </c>
      <c r="F54" s="39">
        <f t="shared" si="14"/>
        <v>0.63457419752094879</v>
      </c>
      <c r="G54" s="82">
        <v>9181</v>
      </c>
      <c r="H54" s="39">
        <f t="shared" si="15"/>
        <v>6.1447541027494446E-2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999613</v>
      </c>
      <c r="C55" s="100">
        <f>SUM(C37:C54)</f>
        <v>285579</v>
      </c>
      <c r="D55" s="100"/>
      <c r="E55" s="100">
        <f>SUM(E37:E54)</f>
        <v>661999</v>
      </c>
      <c r="F55" s="100"/>
      <c r="G55" s="100">
        <f>SUM(G37:G54)</f>
        <v>49092</v>
      </c>
      <c r="H55" s="100"/>
      <c r="I55" s="100">
        <f>SUM(I37:I54)</f>
        <v>2943</v>
      </c>
      <c r="J55" s="100"/>
    </row>
    <row r="56" spans="1:12" ht="16.5" thickBot="1" x14ac:dyDescent="0.25">
      <c r="A56" s="61" t="s">
        <v>15</v>
      </c>
      <c r="B56" s="62">
        <f>B55/$B$55</f>
        <v>1</v>
      </c>
      <c r="C56" s="98">
        <f>C55/$B$55</f>
        <v>0.28568956186043998</v>
      </c>
      <c r="D56" s="98"/>
      <c r="E56" s="98">
        <f>E55/$B$55</f>
        <v>0.66225529279831297</v>
      </c>
      <c r="F56" s="98"/>
      <c r="G56" s="98">
        <f>G55/$B$55</f>
        <v>4.9111005959306252E-2</v>
      </c>
      <c r="H56" s="98"/>
      <c r="I56" s="98">
        <f>I55/$B$55</f>
        <v>2.9441393819408111E-3</v>
      </c>
      <c r="J56" s="98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4" t="s">
        <v>39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17.25" customHeight="1" x14ac:dyDescent="0.2">
      <c r="A63" s="94" t="s">
        <v>48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6" t="s">
        <v>20</v>
      </c>
      <c r="B65" s="96" t="s">
        <v>1</v>
      </c>
      <c r="C65" s="96" t="s">
        <v>19</v>
      </c>
      <c r="D65" s="96"/>
      <c r="E65" s="96"/>
      <c r="F65" s="96"/>
      <c r="G65" s="96"/>
      <c r="H65" s="96"/>
      <c r="I65" s="64"/>
      <c r="J65" s="65"/>
    </row>
    <row r="66" spans="1:14" ht="18" customHeight="1" x14ac:dyDescent="0.2">
      <c r="A66" s="96"/>
      <c r="B66" s="96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149412</v>
      </c>
      <c r="C84" s="82">
        <v>127417</v>
      </c>
      <c r="D84" s="44">
        <f>C84/B84</f>
        <v>0.85278960190613873</v>
      </c>
      <c r="E84" s="82">
        <v>21995</v>
      </c>
      <c r="F84" s="44">
        <f t="shared" si="19"/>
        <v>0.14721039809386127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999613</v>
      </c>
      <c r="C85" s="100">
        <f>SUM(C67:C84)</f>
        <v>864301</v>
      </c>
      <c r="D85" s="100"/>
      <c r="E85" s="100">
        <f>SUM(E67:E84)</f>
        <v>132514</v>
      </c>
      <c r="F85" s="100"/>
      <c r="G85" s="100">
        <f>SUM(G67:G84)</f>
        <v>2798</v>
      </c>
      <c r="H85" s="100"/>
      <c r="I85" s="67"/>
    </row>
    <row r="86" spans="1:14" ht="16.5" thickBot="1" x14ac:dyDescent="0.25">
      <c r="A86" s="48" t="s">
        <v>15</v>
      </c>
      <c r="B86" s="62">
        <f>B85/$B$85</f>
        <v>1</v>
      </c>
      <c r="C86" s="104">
        <f>C85/$B$85</f>
        <v>0.86463561398261124</v>
      </c>
      <c r="D86" s="104"/>
      <c r="E86" s="104">
        <f>E85/$B$85</f>
        <v>0.13256530277217282</v>
      </c>
      <c r="F86" s="104"/>
      <c r="G86" s="104">
        <f>G85/$B$85</f>
        <v>2.7990832452158988E-3</v>
      </c>
      <c r="H86" s="104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view="pageBreakPreview" zoomScale="70" zoomScaleSheetLayoutView="70" workbookViewId="0">
      <selection activeCell="S1" sqref="S1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20" s="3" customFormat="1" ht="21.75" customHeight="1" x14ac:dyDescent="0.2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s="5" customFormat="1" ht="6" customHeight="1" x14ac:dyDescent="0.2"/>
    <row r="3" spans="1:20" s="5" customFormat="1" ht="18" customHeight="1" x14ac:dyDescent="0.2">
      <c r="A3" s="88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s="5" customFormat="1" ht="18.75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20" s="5" customFormat="1" ht="18" customHeight="1" x14ac:dyDescent="0.2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0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20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336954</v>
      </c>
      <c r="T9" s="85"/>
    </row>
    <row r="10" spans="1:20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300878</v>
      </c>
      <c r="T10" s="85"/>
    </row>
    <row r="11" spans="1:20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  <c r="T11" s="85"/>
    </row>
    <row r="12" spans="1:20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344599</v>
      </c>
      <c r="T12" s="85"/>
    </row>
    <row r="13" spans="1:20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373134</v>
      </c>
      <c r="T13" s="85"/>
    </row>
    <row r="14" spans="1:20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  <c r="T14" s="85"/>
    </row>
    <row r="15" spans="1:20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392511</v>
      </c>
      <c r="T15" s="85"/>
    </row>
    <row r="16" spans="1:20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>
        <v>380502</v>
      </c>
      <c r="T16" s="85"/>
    </row>
    <row r="17" spans="1:20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>
        <v>406278</v>
      </c>
      <c r="T17" s="85"/>
    </row>
    <row r="18" spans="1:20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>
        <v>408620</v>
      </c>
      <c r="T18" s="85"/>
    </row>
    <row r="19" spans="1:20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  <c r="T19" s="85"/>
    </row>
    <row r="20" spans="1:20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  <c r="T20" s="85"/>
    </row>
    <row r="21" spans="1:20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3649644</v>
      </c>
    </row>
    <row r="22" spans="1:20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0.50617986036969809</v>
      </c>
    </row>
    <row r="23" spans="1:20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364964.4</v>
      </c>
    </row>
    <row r="24" spans="1:20" s="5" customFormat="1" ht="20.100000000000001" customHeight="1" thickBot="1" x14ac:dyDescent="0.25">
      <c r="A24" s="106" t="s">
        <v>52</v>
      </c>
      <c r="B24" s="106"/>
      <c r="C24" s="106"/>
      <c r="D24" s="106"/>
      <c r="E24" s="106"/>
      <c r="F24" s="106"/>
      <c r="G24" s="106"/>
      <c r="H24" s="80"/>
      <c r="I24" s="80"/>
      <c r="J24" s="80"/>
      <c r="K24" s="80"/>
      <c r="L24" s="80"/>
      <c r="M24" s="80"/>
      <c r="N24" s="80"/>
      <c r="O24" s="80"/>
      <c r="P24" s="80"/>
      <c r="Q24" s="107">
        <f>SUM(B21:S21)</f>
        <v>19748538</v>
      </c>
      <c r="R24" s="107"/>
      <c r="S24" s="107"/>
    </row>
    <row r="25" spans="1:20" s="5" customFormat="1" x14ac:dyDescent="0.2">
      <c r="A25" s="83" t="s">
        <v>53</v>
      </c>
    </row>
    <row r="26" spans="1:20" s="5" customFormat="1" x14ac:dyDescent="0.2">
      <c r="A26" s="27"/>
    </row>
    <row r="27" spans="1:20" s="5" customFormat="1" x14ac:dyDescent="0.2">
      <c r="A27" s="27"/>
    </row>
    <row r="28" spans="1:20" s="5" customFormat="1" x14ac:dyDescent="0.2">
      <c r="A28" s="27"/>
    </row>
    <row r="29" spans="1:20" s="5" customFormat="1" x14ac:dyDescent="0.2">
      <c r="A29" s="27"/>
    </row>
    <row r="30" spans="1:20" s="5" customFormat="1" x14ac:dyDescent="0.2">
      <c r="A30" s="27"/>
    </row>
    <row r="31" spans="1:20" s="5" customFormat="1" x14ac:dyDescent="0.2">
      <c r="A31" s="27"/>
    </row>
    <row r="32" spans="1:20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2019-11-15T21:07:22Z</dcterms:modified>
</cp:coreProperties>
</file>