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IFHD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IFHD!$A$1:$V$120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M28" i="52" l="1"/>
  <c r="L25" i="52"/>
  <c r="M21" i="52"/>
  <c r="L19" i="52"/>
</calcChain>
</file>

<file path=xl/sharedStrings.xml><?xml version="1.0" encoding="utf-8"?>
<sst xmlns="http://schemas.openxmlformats.org/spreadsheetml/2006/main" count="216" uniqueCount="132">
  <si>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</si>
  <si>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</si>
  <si>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</si>
  <si>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</si>
  <si>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</si>
  <si>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</si>
  <si>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</si>
  <si>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</si>
  <si>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</si>
  <si>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</si>
  <si>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</si>
  <si>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</si>
  <si>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</si>
  <si>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</si>
  <si>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Otro</t>
  </si>
  <si>
    <t>%</t>
  </si>
  <si>
    <t>15 a 17 años</t>
  </si>
  <si>
    <t>18 a 29 años</t>
  </si>
  <si>
    <t>Ninguno</t>
  </si>
  <si>
    <t>Física</t>
  </si>
  <si>
    <t>Psicológica</t>
  </si>
  <si>
    <t>Setiembre</t>
  </si>
  <si>
    <t>Adolescentes</t>
  </si>
  <si>
    <t>Sin información</t>
  </si>
  <si>
    <t>N°</t>
  </si>
  <si>
    <t>No</t>
  </si>
  <si>
    <t>Si</t>
  </si>
  <si>
    <t>Cuenta con un trabajo</t>
  </si>
  <si>
    <t xml:space="preserve">Ella tenia la culpa </t>
  </si>
  <si>
    <t xml:space="preserve">Vergüenza </t>
  </si>
  <si>
    <t>Miedo de causarle un problema a la persona que le pegó</t>
  </si>
  <si>
    <t xml:space="preserve">Miedo a que le pegara de nuevo a ella o a sus hijos </t>
  </si>
  <si>
    <t xml:space="preserve">Miedo al divorcio / separación </t>
  </si>
  <si>
    <t>Cosas de la vida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</si>
  <si>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</si>
  <si>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</si>
  <si>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</si>
  <si>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</si>
  <si>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t>Buscó ayuda</t>
  </si>
  <si>
    <t>Familiares/amigos</t>
  </si>
  <si>
    <t>Institución privada</t>
  </si>
  <si>
    <t>Institución pública</t>
  </si>
  <si>
    <t>Tipo de institución / Parentesco</t>
  </si>
  <si>
    <t>Estudios</t>
  </si>
  <si>
    <t>Cuidado de hijos</t>
  </si>
  <si>
    <t>Emocional</t>
  </si>
  <si>
    <t>Económica</t>
  </si>
  <si>
    <t>Reciben algún tipo de ayuda</t>
  </si>
  <si>
    <t>Viuda</t>
  </si>
  <si>
    <t>Moderado</t>
  </si>
  <si>
    <t>Divorciada</t>
  </si>
  <si>
    <t>Leve</t>
  </si>
  <si>
    <t>Casada</t>
  </si>
  <si>
    <t>Nivel de riesgo</t>
  </si>
  <si>
    <t>Separada</t>
  </si>
  <si>
    <t>Conviviente</t>
  </si>
  <si>
    <t>Soltera</t>
  </si>
  <si>
    <t>Estado Civil</t>
  </si>
  <si>
    <t>3 a más</t>
  </si>
  <si>
    <t>1 a 2 hijos/as</t>
  </si>
  <si>
    <t>N° Hijos</t>
  </si>
  <si>
    <t>N° Hijas</t>
  </si>
  <si>
    <t>Cantidad de hijos/as</t>
  </si>
  <si>
    <t>Básica Especial</t>
  </si>
  <si>
    <t>Maestría/Doctorado</t>
  </si>
  <si>
    <t>Superior Univ. Completa</t>
  </si>
  <si>
    <t>Superior Univ. Incompleta</t>
  </si>
  <si>
    <t>Estaba gestando</t>
  </si>
  <si>
    <t>Superior no Univ. Completa</t>
  </si>
  <si>
    <t>Superior no Univ.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</si>
  <si>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</si>
  <si>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</si>
  <si>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</si>
  <si>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</si>
  <si>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</si>
  <si>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</si>
  <si>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</si>
  <si>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Adultas</t>
  </si>
  <si>
    <t>Adultas Mayores</t>
  </si>
  <si>
    <t>Jóvenes</t>
  </si>
  <si>
    <t>60 años a más</t>
  </si>
  <si>
    <t>50 a 59 años</t>
  </si>
  <si>
    <t>40 a 49 años</t>
  </si>
  <si>
    <t>30 a 39 años</t>
  </si>
  <si>
    <t>Grupo de edad</t>
  </si>
  <si>
    <t>Tipo de violencia</t>
  </si>
  <si>
    <t>Económica, Psicológica y Física</t>
  </si>
  <si>
    <t>Psicológica y Física</t>
  </si>
  <si>
    <t>Económica y Física</t>
  </si>
  <si>
    <t>Económica y Psicológica</t>
  </si>
  <si>
    <t>Víctima de violencia Familiar y pareja</t>
  </si>
  <si>
    <t>Víctima de violencia de pareja</t>
  </si>
  <si>
    <t>Víctima de violencia familiar</t>
  </si>
  <si>
    <t>Situacion de Violencia</t>
  </si>
  <si>
    <t>SECCIÓN III: CRITERIOS DE INCLUSIÓN DE LAS PARTICIPANTES</t>
  </si>
  <si>
    <t>* Una participante puede recibir mas de un tipo de apoyo</t>
  </si>
  <si>
    <t>SECCIÓN II: RED DE SOPORTE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</si>
  <si>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</si>
  <si>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</si>
  <si>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</si>
  <si>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</si>
  <si>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</si>
  <si>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</si>
  <si>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</si>
  <si>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</si>
  <si>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</si>
  <si>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DEMUNA</t>
  </si>
  <si>
    <t>Fiscalía</t>
  </si>
  <si>
    <t>Centro de Salud</t>
  </si>
  <si>
    <t>Comisaría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</si>
  <si>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</si>
  <si>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</si>
  <si>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</si>
  <si>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</si>
  <si>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</si>
  <si>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</si>
  <si>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</si>
  <si>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</si>
  <si>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</si>
  <si>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</si>
  <si>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</si>
  <si>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</si>
  <si>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</si>
  <si>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Poder Judicial</t>
  </si>
  <si>
    <t>Hospital</t>
  </si>
  <si>
    <t>Postas Médicas</t>
  </si>
  <si>
    <t>CEM Comisaría</t>
  </si>
  <si>
    <t>CEM Regular</t>
  </si>
  <si>
    <t>Institución</t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</si>
  <si>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</si>
  <si>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</si>
  <si>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 xml:space="preserve">REPORTE ESTADÍSTICO DE  LA INTERVENCIÓN DE FORTALECIMIENTO DE HABILIDADES Y DECISIÓN
Periodo: Enero - Octubre,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</si>
</sst>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b/>
      <sz val="8.5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5" fillId="0" borderId="0" applyBorder="0"/>
    <xf numFmtId="0" fontId="3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6" fillId="3" borderId="1" xfId="3" applyFont="1" applyFill="1" applyBorder="1" applyAlignment="1" applyProtection="1">
      <alignment vertical="center"/>
      <protection hidden="1"/>
    </xf>
    <xf numFmtId="3" fontId="5" fillId="3" borderId="2" xfId="5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1" xfId="3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5" fillId="4" borderId="0" xfId="0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/>
    </xf>
    <xf numFmtId="9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0" xfId="5" applyFont="1" applyFill="1" applyAlignment="1">
      <alignment vertical="center"/>
    </xf>
    <xf numFmtId="0" fontId="5" fillId="3" borderId="2" xfId="5" applyFont="1" applyFill="1" applyBorder="1" applyAlignment="1">
      <alignment horizontal="left"/>
    </xf>
    <xf numFmtId="9" fontId="12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6" borderId="0" xfId="0" applyFont="1" applyFill="1" applyAlignment="1"/>
    <xf numFmtId="0" fontId="8" fillId="0" borderId="0" xfId="0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2" xfId="5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9" fontId="5" fillId="3" borderId="2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2" xfId="5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5" applyFont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3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B07-41D4-B906-96C0E4E7014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B07-41D4-B906-96C0E4E701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B07-41D4-B906-96C0E4E7014F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07-41D4-B906-96C0E4E7014F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07-41D4-B906-96C0E4E7014F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B07-41D4-B906-96C0E4E7014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07-41D4-B906-96C0E4E7014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0D1B-4C64-9617-D4C2310B35A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0D1B-4C64-9617-D4C2310B35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0D1B-4C64-9617-D4C2310B35A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0D1B-4C64-9617-D4C2310B35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0D1B-4C64-9617-D4C2310B35A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0D1B-4C64-9617-D4C2310B35A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0D1B-4C64-9617-D4C2310B35A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0D1B-4C64-9617-D4C2310B35A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0D1B-4C64-9617-D4C2310B35A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0D1B-4C64-9617-D4C2310B35A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0D1B-4C64-9617-D4C2310B35A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0D1B-4C64-9617-D4C2310B35A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0D1B-4C64-9617-D4C2310B3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1.1680143755615454E-2</c:v>
                </c:pt>
                <c:pt idx="1">
                  <c:v>0</c:v>
                </c:pt>
                <c:pt idx="2">
                  <c:v>6.2893081761006289E-2</c:v>
                </c:pt>
                <c:pt idx="3">
                  <c:v>7.5471698113207544E-2</c:v>
                </c:pt>
                <c:pt idx="4">
                  <c:v>0.15453728661275831</c:v>
                </c:pt>
                <c:pt idx="5">
                  <c:v>0.31446540880503143</c:v>
                </c:pt>
                <c:pt idx="6">
                  <c:v>0.10242587601078167</c:v>
                </c:pt>
                <c:pt idx="7">
                  <c:v>0.13656783468104222</c:v>
                </c:pt>
                <c:pt idx="8">
                  <c:v>6.1096136567834684E-2</c:v>
                </c:pt>
                <c:pt idx="9">
                  <c:v>7.9065588499550768E-2</c:v>
                </c:pt>
                <c:pt idx="10">
                  <c:v>0</c:v>
                </c:pt>
                <c:pt idx="11">
                  <c:v>1.7969451931716084E-3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D1B-4C64-9617-D4C2310B35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5F55-47E9-8FB2-1102305BFEA8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5F55-47E9-8FB2-1102305BFEA8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5F55-47E9-8FB2-1102305BFEA8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5F55-47E9-8FB2-1102305BFEA8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55-47E9-8FB2-1102305BFEA8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5F55-47E9-8FB2-1102305BFEA8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5F55-47E9-8FB2-1102305BFEA8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55-47E9-8FB2-1102305BFEA8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55-47E9-8FB2-1102305BFEA8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55-47E9-8FB2-1102305BFEA8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F55-47E9-8FB2-1102305BFEA8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F55-47E9-8FB2-1102305BFEA8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F55-47E9-8FB2-1102305BFEA8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F55-47E9-8FB2-1102305BF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0.19676549865229109</c:v>
                </c:pt>
                <c:pt idx="1">
                  <c:v>0.41329739442946989</c:v>
                </c:pt>
                <c:pt idx="2">
                  <c:v>0.215633423180593</c:v>
                </c:pt>
                <c:pt idx="3">
                  <c:v>0.1554357592093441</c:v>
                </c:pt>
                <c:pt idx="4">
                  <c:v>8.0862533692722376E-3</c:v>
                </c:pt>
                <c:pt idx="5">
                  <c:v>1.078167115902965E-2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55-47E9-8FB2-1102305BF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3-4E33-90A5-E6750BEC1AE5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3-4E33-90A5-E6750BEC1AE5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185</c:v>
                </c:pt>
                <c:pt idx="1">
                  <c:v>476</c:v>
                </c:pt>
                <c:pt idx="2">
                  <c:v>141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3-4E33-90A5-E6750BEC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793-4310-B6CE-3107C178BC06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793-4310-B6CE-3107C178BC0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793-4310-B6CE-3107C178BC0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793-4310-B6CE-3107C178BC06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93-4310-B6CE-3107C178BC06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93-4310-B6CE-3107C178BC06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93-4310-B6CE-3107C178BC06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93-4310-B6CE-3107C178B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9.2542677448337829E-2</c:v>
                </c:pt>
                <c:pt idx="1">
                  <c:v>0.7834681042228212</c:v>
                </c:pt>
                <c:pt idx="2">
                  <c:v>0.12398921832884097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93-4310-B6CE-3107C178BC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D849-4869-8B7F-C1CAFDB8AA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D849-4869-8B7F-C1CAFDB8AA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D849-4869-8B7F-C1CAFDB8AA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D849-4869-8B7F-C1CAFDB8AA4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D849-4869-8B7F-C1CAFDB8AA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D849-4869-8B7F-C1CAFDB8AA4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D849-4869-8B7F-C1CAFDB8AA4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D849-4869-8B7F-C1CAFDB8AA4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D849-4869-8B7F-C1CAFDB8AA4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D849-4869-8B7F-C1CAFDB8AA4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D849-4869-8B7F-C1CAFDB8AA4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D849-4869-8B7F-C1CAFDB8AA4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D849-4869-8B7F-C1CAFDB8A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0.24855491329479767</c:v>
                </c:pt>
                <c:pt idx="1">
                  <c:v>0.33718689788053952</c:v>
                </c:pt>
                <c:pt idx="2">
                  <c:v>7.5144508670520235E-2</c:v>
                </c:pt>
                <c:pt idx="3">
                  <c:v>4.046242774566474E-2</c:v>
                </c:pt>
                <c:pt idx="4">
                  <c:v>0</c:v>
                </c:pt>
                <c:pt idx="5">
                  <c:v>5.7803468208092483E-3</c:v>
                </c:pt>
                <c:pt idx="6">
                  <c:v>0</c:v>
                </c:pt>
                <c:pt idx="7">
                  <c:v>7.7071290944123313E-3</c:v>
                </c:pt>
                <c:pt idx="8">
                  <c:v>1.9267822736030828E-3</c:v>
                </c:pt>
                <c:pt idx="9">
                  <c:v>5.7803468208092483E-3</c:v>
                </c:pt>
                <c:pt idx="10">
                  <c:v>3.8535645472061654E-2</c:v>
                </c:pt>
                <c:pt idx="11">
                  <c:v>1.1560693641618497E-2</c:v>
                </c:pt>
                <c:pt idx="12">
                  <c:v>0.17533718689788053</c:v>
                </c:pt>
                <c:pt idx="13">
                  <c:v>1.348747591522158E-2</c:v>
                </c:pt>
                <c:pt idx="14">
                  <c:v>3.8535645472061654E-2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849-4869-8B7F-C1CAFDB8A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378-4605-83F6-7918D4CF2E38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378-4605-83F6-7918D4CF2E38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378-4605-83F6-7918D4CF2E38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378-4605-83F6-7918D4CF2E38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8-4605-83F6-7918D4CF2E38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378-4605-83F6-7918D4CF2E38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378-4605-83F6-7918D4CF2E38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78-4605-83F6-7918D4CF2E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0.46630727762803237</c:v>
                </c:pt>
                <c:pt idx="1">
                  <c:v>0.53369272237196763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78-4605-83F6-7918D4CF2E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C4:U119"/>
  <sheetViews>
    <sheetView showGridLines="0" tabSelected="1" view="pageBreakPreview" zoomScale="70" zoomScaleNormal="100" zoomScaleSheetLayoutView="70" zoomScalePageLayoutView="115" workbookViewId="0">
      <selection activeCell="W18" sqref="W18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6" t="s">
        <v>131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3:21" ht="15" customHeight="1" x14ac:dyDescent="0.25"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3:21" x14ac:dyDescent="0.25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3:21" x14ac:dyDescent="0.25"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3:21" ht="5.25" customHeight="1" x14ac:dyDescent="0.25"/>
    <row r="11" spans="3:21" x14ac:dyDescent="0.25">
      <c r="C11" s="48" t="s">
        <v>105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</row>
    <row r="12" spans="3:21" x14ac:dyDescent="0.25"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</row>
    <row r="13" spans="3:21" ht="6.75" customHeight="1" x14ac:dyDescent="0.25"/>
    <row r="14" spans="3:21" ht="18.75" thickBot="1" x14ac:dyDescent="0.3">
      <c r="C14" s="4" t="s">
        <v>104</v>
      </c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35" t="s">
        <v>103</v>
      </c>
      <c r="D16" s="35"/>
      <c r="E16" s="35"/>
      <c r="G16" s="35" t="s">
        <v>102</v>
      </c>
      <c r="H16" s="35"/>
      <c r="I16" s="35"/>
      <c r="J16" s="35"/>
      <c r="O16" s="35" t="s">
        <v>101</v>
      </c>
      <c r="P16" s="35"/>
      <c r="Q16" s="35"/>
      <c r="R16" s="22"/>
    </row>
    <row r="17" spans="3:21" ht="18.75" customHeight="1" x14ac:dyDescent="0.25">
      <c r="C17" s="35"/>
      <c r="D17" s="35"/>
      <c r="E17" s="35"/>
      <c r="G17" s="35"/>
      <c r="H17" s="35"/>
      <c r="I17" s="35"/>
      <c r="J17" s="35"/>
      <c r="O17" s="35"/>
      <c r="P17" s="35"/>
      <c r="Q17" s="35"/>
      <c r="R17" s="22"/>
    </row>
    <row r="18" spans="3:21" x14ac:dyDescent="0.25">
      <c r="C18" s="12" t="s">
        <v>0</v>
      </c>
      <c r="D18" s="12"/>
      <c r="E18" s="26" t="s">
        <v>24</v>
      </c>
      <c r="G18" s="36" t="s">
        <v>84</v>
      </c>
      <c r="H18" s="36"/>
      <c r="I18" s="26" t="s">
        <v>24</v>
      </c>
      <c r="J18" s="26" t="s">
        <v>15</v>
      </c>
      <c r="L18" s="7" t="s">
        <v>22</v>
      </c>
      <c r="O18" s="29" t="s">
        <v>67</v>
      </c>
      <c r="P18" s="26" t="s">
        <v>24</v>
      </c>
      <c r="Q18" s="26" t="s">
        <v>15</v>
      </c>
    </row>
    <row r="19" spans="3:21" ht="15.75" x14ac:dyDescent="0.25">
      <c r="C19" s="39" t="s">
        <v>2</v>
      </c>
      <c r="D19" s="39"/>
      <c r="E19" s="25">
        <v>3</v>
      </c>
      <c r="G19" s="37" t="s">
        <v>16</v>
      </c>
      <c r="H19" s="37"/>
      <c r="I19" s="25">
        <v>16</v>
      </c>
      <c r="J19" s="23">
        <v>1.4375561545372867E-2</v>
      </c>
      <c r="L19" s="10">
        <f>+J19</f>
        <v>1.4375561545372867E-2</v>
      </c>
      <c r="O19" s="27" t="s">
        <v>26</v>
      </c>
      <c r="P19" s="25">
        <v>18</v>
      </c>
      <c r="Q19" s="23">
        <v>1.6172506738544475E-2</v>
      </c>
    </row>
    <row r="20" spans="3:21" x14ac:dyDescent="0.25">
      <c r="C20" s="39" t="s">
        <v>3</v>
      </c>
      <c r="D20" s="39"/>
      <c r="E20" s="25">
        <v>40</v>
      </c>
      <c r="G20" s="37" t="s">
        <v>17</v>
      </c>
      <c r="H20" s="37"/>
      <c r="I20" s="25">
        <v>304</v>
      </c>
      <c r="J20" s="23">
        <v>0.27313566936208444</v>
      </c>
      <c r="M20" s="11" t="s">
        <v>79</v>
      </c>
      <c r="O20" s="27" t="s">
        <v>25</v>
      </c>
      <c r="P20" s="25">
        <v>1095</v>
      </c>
      <c r="Q20" s="23">
        <v>0.98382749326145558</v>
      </c>
    </row>
    <row r="21" spans="3:21" ht="16.5" thickBot="1" x14ac:dyDescent="0.3">
      <c r="C21" s="39" t="s">
        <v>4</v>
      </c>
      <c r="D21" s="39"/>
      <c r="E21" s="25">
        <v>199</v>
      </c>
      <c r="G21" s="37" t="s">
        <v>83</v>
      </c>
      <c r="H21" s="37"/>
      <c r="I21" s="25">
        <v>391</v>
      </c>
      <c r="J21" s="23">
        <v>0.35130278526504943</v>
      </c>
      <c r="M21" s="10">
        <f>+J20</f>
        <v>0.27313566936208444</v>
      </c>
      <c r="O21" s="27" t="s">
        <v>23</v>
      </c>
      <c r="P21" s="25">
        <v>0</v>
      </c>
      <c r="Q21" s="23">
        <v>0</v>
      </c>
    </row>
    <row r="22" spans="3:21" x14ac:dyDescent="0.25">
      <c r="C22" s="39" t="s">
        <v>5</v>
      </c>
      <c r="D22" s="39"/>
      <c r="E22" s="25">
        <v>125</v>
      </c>
      <c r="G22" s="37" t="s">
        <v>82</v>
      </c>
      <c r="H22" s="37"/>
      <c r="I22" s="25">
        <v>255</v>
      </c>
      <c r="J22" s="23">
        <v>0.22911051212938005</v>
      </c>
      <c r="O22" s="28" t="s">
        <v>1</v>
      </c>
      <c r="P22" s="2">
        <v>1113</v>
      </c>
      <c r="Q22" s="31">
        <v>1</v>
      </c>
    </row>
    <row r="23" spans="3:21" x14ac:dyDescent="0.25">
      <c r="C23" s="39" t="s">
        <v>6</v>
      </c>
      <c r="D23" s="39"/>
      <c r="E23" s="25">
        <v>55</v>
      </c>
      <c r="G23" s="37" t="s">
        <v>81</v>
      </c>
      <c r="H23" s="37"/>
      <c r="I23" s="25">
        <v>113</v>
      </c>
      <c r="J23" s="23">
        <v>0.10152740341419586</v>
      </c>
    </row>
    <row r="24" spans="3:21" ht="15" customHeight="1" x14ac:dyDescent="0.25">
      <c r="C24" s="39" t="s">
        <v>7</v>
      </c>
      <c r="D24" s="39"/>
      <c r="E24" s="25">
        <v>278</v>
      </c>
      <c r="G24" s="37" t="s">
        <v>80</v>
      </c>
      <c r="H24" s="37"/>
      <c r="I24" s="25">
        <v>34</v>
      </c>
      <c r="J24" s="23">
        <v>3.0548068283917342E-2</v>
      </c>
      <c r="L24" s="11" t="s">
        <v>77</v>
      </c>
      <c r="R24" s="22"/>
    </row>
    <row r="25" spans="3:21" ht="15.75" customHeight="1" thickBot="1" x14ac:dyDescent="0.3">
      <c r="C25" s="39" t="s">
        <v>8</v>
      </c>
      <c r="D25" s="39"/>
      <c r="E25" s="25">
        <v>292</v>
      </c>
      <c r="G25" s="37" t="s">
        <v>23</v>
      </c>
      <c r="H25" s="37"/>
      <c r="I25" s="25">
        <v>0</v>
      </c>
      <c r="J25" s="23">
        <v>0</v>
      </c>
      <c r="L25" s="10">
        <f>+J21+J22+J23</f>
        <v>0.68194070080862534</v>
      </c>
      <c r="M25" s="7"/>
    </row>
    <row r="26" spans="3:21" ht="16.5" customHeight="1" x14ac:dyDescent="0.25">
      <c r="C26" s="39" t="s">
        <v>9</v>
      </c>
      <c r="D26" s="39"/>
      <c r="E26" s="25">
        <v>72</v>
      </c>
      <c r="G26" s="34" t="s">
        <v>1</v>
      </c>
      <c r="H26" s="34"/>
      <c r="I26" s="2">
        <v>1113</v>
      </c>
      <c r="J26" s="31">
        <v>1</v>
      </c>
      <c r="M26" s="45" t="s">
        <v>78</v>
      </c>
      <c r="O26" s="18" t="s">
        <v>100</v>
      </c>
      <c r="P26" s="22"/>
      <c r="Q26" s="22"/>
      <c r="R26" s="22"/>
    </row>
    <row r="27" spans="3:21" x14ac:dyDescent="0.25">
      <c r="C27" s="39" t="s">
        <v>21</v>
      </c>
      <c r="D27" s="39"/>
      <c r="E27" s="25">
        <v>45</v>
      </c>
      <c r="M27" s="45"/>
      <c r="O27" s="15" t="s">
        <v>62</v>
      </c>
      <c r="P27" s="26" t="s">
        <v>24</v>
      </c>
      <c r="Q27" s="26" t="s">
        <v>15</v>
      </c>
      <c r="R27" s="26" t="s">
        <v>61</v>
      </c>
      <c r="S27" s="26" t="s">
        <v>15</v>
      </c>
      <c r="T27" s="26" t="s">
        <v>60</v>
      </c>
      <c r="U27" s="26" t="s">
        <v>15</v>
      </c>
    </row>
    <row r="28" spans="3:21" ht="15.75" x14ac:dyDescent="0.25">
      <c r="C28" s="39" t="s">
        <v>10</v>
      </c>
      <c r="D28" s="39"/>
      <c r="E28" s="25">
        <v>4</v>
      </c>
      <c r="M28" s="14">
        <f>+J24</f>
        <v>3.0548068283917342E-2</v>
      </c>
      <c r="O28" s="27" t="s">
        <v>18</v>
      </c>
      <c r="P28" s="17">
        <v>103</v>
      </c>
      <c r="Q28" s="23">
        <v>9.2542677448337829E-2</v>
      </c>
      <c r="R28" s="21"/>
      <c r="S28" s="21"/>
      <c r="T28" s="21"/>
      <c r="U28" s="21"/>
    </row>
    <row r="29" spans="3:21" x14ac:dyDescent="0.25">
      <c r="C29" s="39" t="s">
        <v>11</v>
      </c>
      <c r="D29" s="39"/>
      <c r="E29" s="25">
        <v>0</v>
      </c>
      <c r="L29" s="11" t="s">
        <v>23</v>
      </c>
      <c r="O29" s="27" t="s">
        <v>59</v>
      </c>
      <c r="P29" s="17">
        <v>586</v>
      </c>
      <c r="Q29" s="23">
        <v>0.52650494159928118</v>
      </c>
      <c r="R29" s="24">
        <v>861</v>
      </c>
      <c r="S29" s="23">
        <v>0.69379532634971797</v>
      </c>
      <c r="T29" s="24">
        <v>922</v>
      </c>
      <c r="U29" s="23">
        <v>0.71307037896365044</v>
      </c>
    </row>
    <row r="30" spans="3:21" ht="16.5" thickBot="1" x14ac:dyDescent="0.3">
      <c r="C30" s="41" t="s">
        <v>12</v>
      </c>
      <c r="D30" s="41"/>
      <c r="E30" s="25">
        <v>0</v>
      </c>
      <c r="L30" s="10">
        <v>0</v>
      </c>
      <c r="O30" s="27" t="s">
        <v>58</v>
      </c>
      <c r="P30" s="17">
        <v>424</v>
      </c>
      <c r="Q30" s="23">
        <v>0.38095238095238093</v>
      </c>
      <c r="R30" s="24">
        <v>380</v>
      </c>
      <c r="S30" s="23">
        <v>0.30620467365028203</v>
      </c>
      <c r="T30" s="24">
        <v>371</v>
      </c>
      <c r="U30" s="23">
        <v>0.28692962103634956</v>
      </c>
    </row>
    <row r="31" spans="3:21" x14ac:dyDescent="0.25">
      <c r="C31" s="34" t="s">
        <v>1</v>
      </c>
      <c r="D31" s="34"/>
      <c r="E31" s="2">
        <v>1113</v>
      </c>
      <c r="O31" s="28" t="s">
        <v>1</v>
      </c>
      <c r="P31" s="2">
        <v>1113</v>
      </c>
      <c r="Q31" s="31">
        <v>1</v>
      </c>
      <c r="R31" s="2">
        <v>1241</v>
      </c>
      <c r="S31" s="31">
        <v>1</v>
      </c>
      <c r="T31" s="2">
        <v>1293</v>
      </c>
      <c r="U31" s="31">
        <v>1</v>
      </c>
    </row>
    <row r="32" spans="3:21" ht="13.5" customHeight="1" x14ac:dyDescent="0.25"/>
    <row r="33" spans="3:17" ht="6" customHeight="1" x14ac:dyDescent="0.25"/>
    <row r="34" spans="3:17" x14ac:dyDescent="0.25">
      <c r="C34" s="18" t="s">
        <v>99</v>
      </c>
      <c r="O34" s="18" t="s">
        <v>98</v>
      </c>
    </row>
    <row r="35" spans="3:17" x14ac:dyDescent="0.25">
      <c r="C35" s="12" t="s">
        <v>76</v>
      </c>
      <c r="D35" s="12"/>
      <c r="E35" s="26"/>
      <c r="F35" s="26" t="s">
        <v>24</v>
      </c>
      <c r="G35" s="26" t="s">
        <v>15</v>
      </c>
      <c r="O35" s="3" t="s">
        <v>57</v>
      </c>
      <c r="P35" s="26" t="s">
        <v>24</v>
      </c>
      <c r="Q35" s="26" t="s">
        <v>15</v>
      </c>
    </row>
    <row r="36" spans="3:17" x14ac:dyDescent="0.25">
      <c r="C36" s="39" t="s">
        <v>75</v>
      </c>
      <c r="D36" s="39"/>
      <c r="E36" s="39"/>
      <c r="F36" s="24">
        <v>13</v>
      </c>
      <c r="G36" s="9">
        <v>1.1680143755615454E-2</v>
      </c>
      <c r="O36" s="5" t="s">
        <v>56</v>
      </c>
      <c r="P36" s="24">
        <v>219</v>
      </c>
      <c r="Q36" s="23">
        <v>0.19676549865229109</v>
      </c>
    </row>
    <row r="37" spans="3:17" x14ac:dyDescent="0.25">
      <c r="C37" s="39" t="s">
        <v>74</v>
      </c>
      <c r="D37" s="39"/>
      <c r="E37" s="39"/>
      <c r="F37" s="24">
        <v>0</v>
      </c>
      <c r="G37" s="9">
        <v>0</v>
      </c>
      <c r="O37" s="5" t="s">
        <v>55</v>
      </c>
      <c r="P37" s="24">
        <v>460</v>
      </c>
      <c r="Q37" s="23">
        <v>0.41329739442946989</v>
      </c>
    </row>
    <row r="38" spans="3:17" x14ac:dyDescent="0.25">
      <c r="C38" s="39" t="s">
        <v>73</v>
      </c>
      <c r="D38" s="39"/>
      <c r="E38" s="39"/>
      <c r="F38" s="24">
        <v>70</v>
      </c>
      <c r="G38" s="9">
        <v>6.2893081761006289E-2</v>
      </c>
      <c r="O38" s="5" t="s">
        <v>54</v>
      </c>
      <c r="P38" s="24">
        <v>240</v>
      </c>
      <c r="Q38" s="23">
        <v>0.215633423180593</v>
      </c>
    </row>
    <row r="39" spans="3:17" x14ac:dyDescent="0.25">
      <c r="C39" s="39" t="s">
        <v>72</v>
      </c>
      <c r="D39" s="39"/>
      <c r="E39" s="39"/>
      <c r="F39" s="24">
        <v>84</v>
      </c>
      <c r="G39" s="9">
        <v>7.5471698113207544E-2</v>
      </c>
      <c r="O39" s="5" t="s">
        <v>52</v>
      </c>
      <c r="P39" s="24">
        <v>173</v>
      </c>
      <c r="Q39" s="23">
        <v>0.1554357592093441</v>
      </c>
    </row>
    <row r="40" spans="3:17" x14ac:dyDescent="0.25">
      <c r="C40" s="39" t="s">
        <v>71</v>
      </c>
      <c r="D40" s="39"/>
      <c r="E40" s="39"/>
      <c r="F40" s="24">
        <v>172</v>
      </c>
      <c r="G40" s="9">
        <v>0.15453728661275831</v>
      </c>
      <c r="O40" s="5" t="s">
        <v>50</v>
      </c>
      <c r="P40" s="24">
        <v>9</v>
      </c>
      <c r="Q40" s="23">
        <v>8.0862533692722376E-3</v>
      </c>
    </row>
    <row r="41" spans="3:17" x14ac:dyDescent="0.25">
      <c r="C41" s="39" t="s">
        <v>70</v>
      </c>
      <c r="D41" s="39"/>
      <c r="E41" s="39"/>
      <c r="F41" s="24">
        <v>350</v>
      </c>
      <c r="G41" s="9">
        <v>0.31446540880503143</v>
      </c>
      <c r="O41" s="5" t="s">
        <v>48</v>
      </c>
      <c r="P41" s="24">
        <v>12</v>
      </c>
      <c r="Q41" s="23">
        <v>1.078167115902965E-2</v>
      </c>
    </row>
    <row r="42" spans="3:17" ht="15.75" thickBot="1" x14ac:dyDescent="0.3">
      <c r="C42" s="39" t="s">
        <v>69</v>
      </c>
      <c r="D42" s="39"/>
      <c r="E42" s="39"/>
      <c r="F42" s="24">
        <v>114</v>
      </c>
      <c r="G42" s="9">
        <v>0.10242587601078167</v>
      </c>
      <c r="O42" s="5" t="s">
        <v>23</v>
      </c>
      <c r="P42" s="24">
        <v>0</v>
      </c>
      <c r="Q42" s="23">
        <v>0</v>
      </c>
    </row>
    <row r="43" spans="3:17" x14ac:dyDescent="0.25">
      <c r="C43" s="39" t="s">
        <v>68</v>
      </c>
      <c r="D43" s="39"/>
      <c r="E43" s="39"/>
      <c r="F43" s="24">
        <v>152</v>
      </c>
      <c r="G43" s="9">
        <v>0.13656783468104222</v>
      </c>
      <c r="O43" s="13" t="s">
        <v>1</v>
      </c>
      <c r="P43" s="2">
        <v>1113</v>
      </c>
      <c r="Q43" s="31">
        <v>1</v>
      </c>
    </row>
    <row r="44" spans="3:17" x14ac:dyDescent="0.25">
      <c r="C44" s="39" t="s">
        <v>66</v>
      </c>
      <c r="D44" s="39"/>
      <c r="E44" s="39"/>
      <c r="F44" s="24">
        <v>68</v>
      </c>
      <c r="G44" s="9">
        <v>6.1096136567834684E-2</v>
      </c>
    </row>
    <row r="45" spans="3:17" x14ac:dyDescent="0.25">
      <c r="C45" s="39" t="s">
        <v>65</v>
      </c>
      <c r="D45" s="39"/>
      <c r="E45" s="39"/>
      <c r="F45" s="24">
        <v>88</v>
      </c>
      <c r="G45" s="9">
        <v>7.9065588499550768E-2</v>
      </c>
      <c r="O45" s="18" t="s">
        <v>97</v>
      </c>
    </row>
    <row r="46" spans="3:17" x14ac:dyDescent="0.25">
      <c r="C46" s="39" t="s">
        <v>64</v>
      </c>
      <c r="D46" s="39"/>
      <c r="E46" s="39"/>
      <c r="F46" s="24">
        <v>0</v>
      </c>
      <c r="G46" s="9">
        <v>0</v>
      </c>
      <c r="O46" s="30" t="s">
        <v>27</v>
      </c>
      <c r="P46" s="26" t="s">
        <v>24</v>
      </c>
      <c r="Q46" s="26" t="s">
        <v>15</v>
      </c>
    </row>
    <row r="47" spans="3:17" x14ac:dyDescent="0.25">
      <c r="C47" s="39" t="s">
        <v>63</v>
      </c>
      <c r="D47" s="39"/>
      <c r="E47" s="39"/>
      <c r="F47" s="24">
        <v>2</v>
      </c>
      <c r="G47" s="9">
        <v>1.7969451931716084E-3</v>
      </c>
      <c r="O47" s="27" t="s">
        <v>26</v>
      </c>
      <c r="P47" s="24">
        <v>396</v>
      </c>
      <c r="Q47" s="23">
        <v>0.35579514824797842</v>
      </c>
    </row>
    <row r="48" spans="3:17" ht="15.75" thickBot="1" x14ac:dyDescent="0.3">
      <c r="C48" s="39" t="s">
        <v>23</v>
      </c>
      <c r="D48" s="39"/>
      <c r="E48" s="39"/>
      <c r="F48" s="24">
        <v>0</v>
      </c>
      <c r="G48" s="9">
        <v>0</v>
      </c>
      <c r="O48" s="27" t="s">
        <v>25</v>
      </c>
      <c r="P48" s="24">
        <v>717</v>
      </c>
      <c r="Q48" s="23">
        <v>0.64420485175202158</v>
      </c>
    </row>
    <row r="49" spans="3:17" ht="15.75" thickBot="1" x14ac:dyDescent="0.3">
      <c r="C49" s="34" t="s">
        <v>1</v>
      </c>
      <c r="D49" s="34"/>
      <c r="E49" s="34"/>
      <c r="F49" s="2">
        <v>1113</v>
      </c>
      <c r="G49" s="31">
        <v>1</v>
      </c>
      <c r="O49" s="27" t="s">
        <v>23</v>
      </c>
      <c r="P49" s="24">
        <v>0</v>
      </c>
      <c r="Q49" s="23">
        <v>0</v>
      </c>
    </row>
    <row r="50" spans="3:17" x14ac:dyDescent="0.25">
      <c r="O50" s="28" t="s">
        <v>1</v>
      </c>
      <c r="P50" s="2">
        <v>1113</v>
      </c>
      <c r="Q50" s="31">
        <v>1</v>
      </c>
    </row>
    <row r="53" spans="3:17" x14ac:dyDescent="0.25">
      <c r="C53" s="18" t="s">
        <v>130</v>
      </c>
      <c r="I53" s="18" t="s">
        <v>129</v>
      </c>
    </row>
    <row r="54" spans="3:17" ht="15" customHeight="1" x14ac:dyDescent="0.25">
      <c r="C54" s="42" t="s">
        <v>47</v>
      </c>
      <c r="D54" s="42"/>
      <c r="E54" s="26" t="s">
        <v>24</v>
      </c>
      <c r="F54" s="26" t="s">
        <v>15</v>
      </c>
      <c r="I54" s="44" t="s">
        <v>128</v>
      </c>
      <c r="J54" s="44"/>
      <c r="K54" s="44"/>
      <c r="L54" s="8" t="s">
        <v>24</v>
      </c>
      <c r="M54" s="8" t="s">
        <v>15</v>
      </c>
    </row>
    <row r="55" spans="3:17" x14ac:dyDescent="0.25">
      <c r="C55" s="37" t="s">
        <v>26</v>
      </c>
      <c r="D55" s="37"/>
      <c r="E55" s="24">
        <v>519</v>
      </c>
      <c r="F55" s="23">
        <v>0.46630727762803237</v>
      </c>
      <c r="I55" s="5" t="s">
        <v>127</v>
      </c>
      <c r="J55" s="5"/>
      <c r="K55" s="24"/>
      <c r="L55" s="25">
        <v>129</v>
      </c>
      <c r="M55" s="23">
        <v>0.24855491329479767</v>
      </c>
    </row>
    <row r="56" spans="3:17" x14ac:dyDescent="0.25">
      <c r="C56" s="37" t="s">
        <v>25</v>
      </c>
      <c r="D56" s="37"/>
      <c r="E56" s="24">
        <v>594</v>
      </c>
      <c r="F56" s="23">
        <v>0.53369272237196763</v>
      </c>
      <c r="I56" s="5" t="s">
        <v>126</v>
      </c>
      <c r="J56" s="5"/>
      <c r="K56" s="24"/>
      <c r="L56" s="25">
        <v>175</v>
      </c>
      <c r="M56" s="23">
        <v>0.33718689788053952</v>
      </c>
    </row>
    <row r="57" spans="3:17" ht="15.75" thickBot="1" x14ac:dyDescent="0.3">
      <c r="C57" s="37" t="s">
        <v>23</v>
      </c>
      <c r="D57" s="37"/>
      <c r="E57" s="24">
        <v>0</v>
      </c>
      <c r="F57" s="23">
        <v>0</v>
      </c>
      <c r="I57" s="5" t="s">
        <v>109</v>
      </c>
      <c r="J57" s="5"/>
      <c r="K57" s="24"/>
      <c r="L57" s="25">
        <v>39</v>
      </c>
      <c r="M57" s="23">
        <v>7.5144508670520235E-2</v>
      </c>
    </row>
    <row r="58" spans="3:17" x14ac:dyDescent="0.25">
      <c r="C58" s="34" t="s">
        <v>1</v>
      </c>
      <c r="D58" s="34"/>
      <c r="E58" s="2">
        <v>1113</v>
      </c>
      <c r="F58" s="31">
        <v>1</v>
      </c>
      <c r="I58" s="5" t="s">
        <v>108</v>
      </c>
      <c r="J58" s="5"/>
      <c r="K58" s="24"/>
      <c r="L58" s="25">
        <v>21</v>
      </c>
      <c r="M58" s="23">
        <v>4.046242774566474E-2</v>
      </c>
    </row>
    <row r="59" spans="3:17" x14ac:dyDescent="0.25">
      <c r="I59" s="5" t="s">
        <v>125</v>
      </c>
      <c r="J59" s="5"/>
      <c r="K59" s="24"/>
      <c r="L59" s="25">
        <v>0</v>
      </c>
      <c r="M59" s="23">
        <v>0</v>
      </c>
    </row>
    <row r="60" spans="3:17" x14ac:dyDescent="0.25">
      <c r="I60" s="5" t="s">
        <v>124</v>
      </c>
      <c r="J60" s="5"/>
      <c r="K60" s="24"/>
      <c r="L60" s="25">
        <v>3</v>
      </c>
      <c r="M60" s="23">
        <v>5.7803468208092483E-3</v>
      </c>
    </row>
    <row r="61" spans="3:17" x14ac:dyDescent="0.25">
      <c r="I61" s="5" t="s">
        <v>107</v>
      </c>
      <c r="J61" s="5"/>
      <c r="K61" s="24"/>
      <c r="L61" s="25">
        <v>0</v>
      </c>
      <c r="M61" s="23">
        <v>0</v>
      </c>
    </row>
    <row r="62" spans="3:17" x14ac:dyDescent="0.25">
      <c r="I62" s="5" t="s">
        <v>123</v>
      </c>
      <c r="J62" s="5"/>
      <c r="K62" s="24"/>
      <c r="L62" s="25">
        <v>4</v>
      </c>
      <c r="M62" s="23">
        <v>7.7071290944123313E-3</v>
      </c>
    </row>
    <row r="63" spans="3:17" x14ac:dyDescent="0.25">
      <c r="I63" s="5" t="s">
        <v>106</v>
      </c>
      <c r="J63" s="5"/>
      <c r="K63" s="24"/>
      <c r="L63" s="25">
        <v>1</v>
      </c>
      <c r="M63" s="23">
        <v>1.9267822736030828E-3</v>
      </c>
    </row>
    <row r="64" spans="3:17" x14ac:dyDescent="0.25">
      <c r="I64" s="5" t="s">
        <v>122</v>
      </c>
      <c r="J64" s="5"/>
      <c r="K64" s="24"/>
      <c r="L64" s="25">
        <v>3</v>
      </c>
      <c r="M64" s="23">
        <v>5.7803468208092483E-3</v>
      </c>
    </row>
    <row r="65" spans="3:21" x14ac:dyDescent="0.25">
      <c r="I65" s="5" t="s">
        <v>121</v>
      </c>
      <c r="J65" s="5"/>
      <c r="K65" s="24"/>
      <c r="L65" s="25">
        <v>20</v>
      </c>
      <c r="M65" s="23">
        <v>3.8535645472061654E-2</v>
      </c>
    </row>
    <row r="66" spans="3:21" x14ac:dyDescent="0.25">
      <c r="I66" s="5" t="s">
        <v>120</v>
      </c>
      <c r="J66" s="5"/>
      <c r="K66" s="24"/>
      <c r="L66" s="25">
        <v>6</v>
      </c>
      <c r="M66" s="23">
        <v>1.1560693641618497E-2</v>
      </c>
    </row>
    <row r="67" spans="3:21" x14ac:dyDescent="0.25">
      <c r="I67" s="5" t="s">
        <v>119</v>
      </c>
      <c r="J67" s="5"/>
      <c r="K67" s="24"/>
      <c r="L67" s="25">
        <v>91</v>
      </c>
      <c r="M67" s="23">
        <v>0.17533718689788053</v>
      </c>
    </row>
    <row r="68" spans="3:21" ht="30" customHeight="1" x14ac:dyDescent="0.25">
      <c r="I68" s="43" t="s">
        <v>118</v>
      </c>
      <c r="J68" s="43"/>
      <c r="K68" s="43"/>
      <c r="L68" s="25">
        <v>7</v>
      </c>
      <c r="M68" s="23">
        <v>1.348747591522158E-2</v>
      </c>
    </row>
    <row r="69" spans="3:21" ht="15.75" thickBot="1" x14ac:dyDescent="0.3">
      <c r="I69" s="20" t="s">
        <v>13</v>
      </c>
      <c r="J69" s="20"/>
      <c r="K69" s="24"/>
      <c r="L69" s="25">
        <v>20</v>
      </c>
      <c r="M69" s="23">
        <v>3.8535645472061654E-2</v>
      </c>
    </row>
    <row r="70" spans="3:21" x14ac:dyDescent="0.25">
      <c r="I70" s="34" t="s">
        <v>1</v>
      </c>
      <c r="J70" s="34"/>
      <c r="K70" s="2"/>
      <c r="L70" s="2">
        <v>519</v>
      </c>
      <c r="M70" s="31">
        <v>1.0000000000000002</v>
      </c>
    </row>
    <row r="72" spans="3:21" ht="18.75" thickBot="1" x14ac:dyDescent="0.3">
      <c r="C72" s="4" t="s">
        <v>96</v>
      </c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18" t="s">
        <v>117</v>
      </c>
      <c r="I74" s="18" t="s">
        <v>116</v>
      </c>
    </row>
    <row r="75" spans="3:21" ht="20.25" customHeight="1" x14ac:dyDescent="0.25">
      <c r="C75" s="42" t="s">
        <v>47</v>
      </c>
      <c r="D75" s="42"/>
      <c r="E75" s="26" t="s">
        <v>24</v>
      </c>
      <c r="F75" s="26" t="s">
        <v>15</v>
      </c>
      <c r="I75" s="33" t="s">
        <v>42</v>
      </c>
      <c r="J75" s="33"/>
      <c r="K75" s="32" t="s">
        <v>46</v>
      </c>
      <c r="L75" s="32"/>
      <c r="M75" s="32" t="s">
        <v>45</v>
      </c>
      <c r="N75" s="32"/>
      <c r="O75" s="32" t="s">
        <v>44</v>
      </c>
      <c r="P75" s="32"/>
      <c r="Q75" s="32" t="s">
        <v>43</v>
      </c>
      <c r="R75" s="32"/>
      <c r="S75" s="32" t="s">
        <v>14</v>
      </c>
      <c r="T75" s="32"/>
    </row>
    <row r="76" spans="3:21" x14ac:dyDescent="0.25">
      <c r="C76" s="37" t="s">
        <v>26</v>
      </c>
      <c r="D76" s="37"/>
      <c r="E76" s="24">
        <v>629</v>
      </c>
      <c r="F76" s="23">
        <v>0.56513926325247077</v>
      </c>
      <c r="I76" s="33"/>
      <c r="J76" s="33"/>
      <c r="K76" s="8" t="s">
        <v>24</v>
      </c>
      <c r="L76" s="8" t="s">
        <v>15</v>
      </c>
      <c r="M76" s="8" t="s">
        <v>24</v>
      </c>
      <c r="N76" s="8" t="s">
        <v>15</v>
      </c>
      <c r="O76" s="8" t="s">
        <v>24</v>
      </c>
      <c r="P76" s="8" t="s">
        <v>15</v>
      </c>
      <c r="Q76" s="8" t="s">
        <v>24</v>
      </c>
      <c r="R76" s="8" t="s">
        <v>15</v>
      </c>
      <c r="S76" s="8" t="s">
        <v>24</v>
      </c>
      <c r="T76" s="8" t="s">
        <v>15</v>
      </c>
    </row>
    <row r="77" spans="3:21" x14ac:dyDescent="0.25">
      <c r="C77" s="37" t="s">
        <v>25</v>
      </c>
      <c r="D77" s="37"/>
      <c r="E77" s="24">
        <v>484</v>
      </c>
      <c r="F77" s="23">
        <v>0.43486073674752918</v>
      </c>
      <c r="I77" s="37" t="s">
        <v>41</v>
      </c>
      <c r="J77" s="37"/>
      <c r="K77" s="24">
        <v>2</v>
      </c>
      <c r="L77" s="23">
        <v>1.0526315789473684E-2</v>
      </c>
      <c r="M77" s="24">
        <v>16</v>
      </c>
      <c r="N77" s="23">
        <v>3.2258064516129031E-2</v>
      </c>
      <c r="O77" s="24">
        <v>0</v>
      </c>
      <c r="P77" s="23">
        <v>0</v>
      </c>
      <c r="Q77" s="24">
        <v>0</v>
      </c>
      <c r="R77" s="23">
        <v>0</v>
      </c>
      <c r="S77" s="24">
        <v>27</v>
      </c>
      <c r="T77" s="23">
        <v>0.87096774193548387</v>
      </c>
    </row>
    <row r="78" spans="3:21" ht="15.75" thickBot="1" x14ac:dyDescent="0.3">
      <c r="C78" s="37" t="s">
        <v>23</v>
      </c>
      <c r="D78" s="37"/>
      <c r="E78" s="24">
        <v>0</v>
      </c>
      <c r="F78" s="23">
        <v>0</v>
      </c>
      <c r="I78" s="37" t="s">
        <v>40</v>
      </c>
      <c r="J78" s="37"/>
      <c r="K78" s="24">
        <v>3</v>
      </c>
      <c r="L78" s="23">
        <v>1.5789473684210527E-2</v>
      </c>
      <c r="M78" s="24">
        <v>4</v>
      </c>
      <c r="N78" s="23">
        <v>8.0645161290322578E-3</v>
      </c>
      <c r="O78" s="24">
        <v>1</v>
      </c>
      <c r="P78" s="23">
        <v>7.0422535211267607E-3</v>
      </c>
      <c r="Q78" s="24">
        <v>2</v>
      </c>
      <c r="R78" s="23">
        <v>0.18181818181818182</v>
      </c>
      <c r="S78" s="24">
        <v>1</v>
      </c>
      <c r="T78" s="23">
        <v>3.2258064516129031E-2</v>
      </c>
    </row>
    <row r="79" spans="3:21" ht="15.75" thickBot="1" x14ac:dyDescent="0.3">
      <c r="C79" s="34" t="s">
        <v>1</v>
      </c>
      <c r="D79" s="34"/>
      <c r="E79" s="2">
        <v>1113</v>
      </c>
      <c r="F79" s="31">
        <v>1</v>
      </c>
      <c r="I79" s="40" t="s">
        <v>39</v>
      </c>
      <c r="J79" s="40"/>
      <c r="K79" s="24">
        <v>185</v>
      </c>
      <c r="L79" s="23">
        <v>0.97368421052631582</v>
      </c>
      <c r="M79" s="24">
        <v>476</v>
      </c>
      <c r="N79" s="23">
        <v>0.95967741935483875</v>
      </c>
      <c r="O79" s="24">
        <v>141</v>
      </c>
      <c r="P79" s="23">
        <v>0.99295774647887325</v>
      </c>
      <c r="Q79" s="24">
        <v>9</v>
      </c>
      <c r="R79" s="23">
        <v>0.81818181818181823</v>
      </c>
      <c r="S79" s="24">
        <v>3</v>
      </c>
      <c r="T79" s="23">
        <v>9.6774193548387094E-2</v>
      </c>
    </row>
    <row r="80" spans="3:21" x14ac:dyDescent="0.25">
      <c r="I80" s="34" t="s">
        <v>1</v>
      </c>
      <c r="J80" s="34"/>
      <c r="K80" s="2">
        <v>190</v>
      </c>
      <c r="L80" s="31">
        <v>1</v>
      </c>
      <c r="M80" s="2">
        <v>496</v>
      </c>
      <c r="N80" s="31">
        <v>1</v>
      </c>
      <c r="O80" s="2">
        <v>142</v>
      </c>
      <c r="P80" s="31">
        <v>1</v>
      </c>
      <c r="Q80" s="2">
        <v>11</v>
      </c>
      <c r="R80" s="31">
        <v>1</v>
      </c>
      <c r="S80" s="2">
        <v>31</v>
      </c>
      <c r="T80" s="31">
        <v>1</v>
      </c>
    </row>
    <row r="81" spans="3:21" x14ac:dyDescent="0.25">
      <c r="I81" s="19" t="s">
        <v>95</v>
      </c>
    </row>
    <row r="82" spans="3:21" ht="15" customHeight="1" x14ac:dyDescent="0.25">
      <c r="C82" s="35" t="s">
        <v>115</v>
      </c>
      <c r="D82" s="35"/>
      <c r="E82" s="35"/>
      <c r="F82" s="35"/>
    </row>
    <row r="83" spans="3:21" x14ac:dyDescent="0.25">
      <c r="C83" s="35"/>
      <c r="D83" s="35"/>
      <c r="E83" s="35"/>
      <c r="F83" s="35"/>
    </row>
    <row r="84" spans="3:21" x14ac:dyDescent="0.25">
      <c r="C84" s="33" t="s">
        <v>42</v>
      </c>
      <c r="D84" s="33"/>
      <c r="E84" s="32" t="s">
        <v>24</v>
      </c>
      <c r="F84" s="32" t="s">
        <v>15</v>
      </c>
    </row>
    <row r="85" spans="3:21" x14ac:dyDescent="0.25">
      <c r="C85" s="33"/>
      <c r="D85" s="33"/>
      <c r="E85" s="32"/>
      <c r="F85" s="32"/>
    </row>
    <row r="86" spans="3:21" x14ac:dyDescent="0.25">
      <c r="C86" s="37" t="s">
        <v>41</v>
      </c>
      <c r="D86" s="37"/>
      <c r="E86" s="24">
        <v>45</v>
      </c>
      <c r="F86" s="23">
        <v>7.1542130365659776E-2</v>
      </c>
    </row>
    <row r="87" spans="3:21" x14ac:dyDescent="0.25">
      <c r="C87" s="37" t="s">
        <v>40</v>
      </c>
      <c r="D87" s="37"/>
      <c r="E87" s="24">
        <v>7</v>
      </c>
      <c r="F87" s="23">
        <v>1.1128775834658187E-2</v>
      </c>
    </row>
    <row r="88" spans="3:21" ht="15.75" thickBot="1" x14ac:dyDescent="0.3">
      <c r="C88" s="40" t="s">
        <v>39</v>
      </c>
      <c r="D88" s="40"/>
      <c r="E88" s="24">
        <v>577</v>
      </c>
      <c r="F88" s="23">
        <v>0.91732909379968208</v>
      </c>
    </row>
    <row r="89" spans="3:21" x14ac:dyDescent="0.25">
      <c r="C89" s="34" t="s">
        <v>1</v>
      </c>
      <c r="D89" s="34"/>
      <c r="E89" s="2">
        <v>629</v>
      </c>
      <c r="F89" s="31">
        <v>1</v>
      </c>
    </row>
    <row r="95" spans="3:21" ht="18.75" thickBot="1" x14ac:dyDescent="0.3">
      <c r="C95" s="4" t="s">
        <v>94</v>
      </c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18" t="s">
        <v>114</v>
      </c>
      <c r="J97" s="18" t="s">
        <v>113</v>
      </c>
      <c r="O97" s="18" t="s">
        <v>112</v>
      </c>
    </row>
    <row r="98" spans="3:20" x14ac:dyDescent="0.25">
      <c r="C98" s="3" t="s">
        <v>93</v>
      </c>
      <c r="D98" s="3"/>
      <c r="E98" s="3"/>
      <c r="F98" s="3"/>
      <c r="G98" s="26" t="s">
        <v>24</v>
      </c>
      <c r="H98" s="26" t="s">
        <v>15</v>
      </c>
      <c r="J98" s="36" t="s">
        <v>53</v>
      </c>
      <c r="K98" s="36"/>
      <c r="L98" s="26" t="s">
        <v>24</v>
      </c>
      <c r="M98" s="26" t="s">
        <v>15</v>
      </c>
      <c r="O98" s="29" t="s">
        <v>38</v>
      </c>
      <c r="P98" s="26" t="s">
        <v>24</v>
      </c>
      <c r="Q98" s="26" t="s">
        <v>15</v>
      </c>
    </row>
    <row r="99" spans="3:20" x14ac:dyDescent="0.25">
      <c r="C99" s="39" t="s">
        <v>92</v>
      </c>
      <c r="D99" s="39"/>
      <c r="E99" s="39"/>
      <c r="F99" s="39"/>
      <c r="G99" s="24">
        <v>103</v>
      </c>
      <c r="H99" s="23">
        <v>9.2542677448337829E-2</v>
      </c>
      <c r="J99" s="37" t="s">
        <v>51</v>
      </c>
      <c r="K99" s="37"/>
      <c r="L99" s="24">
        <v>773</v>
      </c>
      <c r="M99" s="23">
        <v>0.6945193171608266</v>
      </c>
      <c r="O99" s="27" t="s">
        <v>26</v>
      </c>
      <c r="P99" s="24">
        <v>567</v>
      </c>
      <c r="Q99" s="23">
        <v>0.50943396226415094</v>
      </c>
    </row>
    <row r="100" spans="3:20" x14ac:dyDescent="0.25">
      <c r="C100" s="39" t="s">
        <v>91</v>
      </c>
      <c r="D100" s="39"/>
      <c r="E100" s="39"/>
      <c r="F100" s="39"/>
      <c r="G100" s="24">
        <v>872</v>
      </c>
      <c r="H100" s="23">
        <v>0.7834681042228212</v>
      </c>
      <c r="J100" s="37" t="s">
        <v>49</v>
      </c>
      <c r="K100" s="37"/>
      <c r="L100" s="24">
        <v>340</v>
      </c>
      <c r="M100" s="23">
        <v>0.3054806828391734</v>
      </c>
      <c r="O100" s="27" t="s">
        <v>25</v>
      </c>
      <c r="P100" s="24">
        <v>546</v>
      </c>
      <c r="Q100" s="23">
        <v>0.49056603773584906</v>
      </c>
    </row>
    <row r="101" spans="3:20" ht="15.75" thickBot="1" x14ac:dyDescent="0.3">
      <c r="C101" s="39" t="s">
        <v>90</v>
      </c>
      <c r="D101" s="39"/>
      <c r="E101" s="39"/>
      <c r="F101" s="39"/>
      <c r="G101" s="24">
        <v>138</v>
      </c>
      <c r="H101" s="23">
        <v>0.12398921832884097</v>
      </c>
      <c r="J101" s="40" t="s">
        <v>23</v>
      </c>
      <c r="K101" s="40"/>
      <c r="L101" s="24">
        <v>0</v>
      </c>
      <c r="M101" s="23">
        <v>0</v>
      </c>
      <c r="O101" s="27" t="s">
        <v>23</v>
      </c>
      <c r="P101" s="24">
        <v>0</v>
      </c>
      <c r="Q101" s="23">
        <v>0</v>
      </c>
    </row>
    <row r="102" spans="3:20" ht="15.75" thickBot="1" x14ac:dyDescent="0.3">
      <c r="C102" s="41" t="s">
        <v>23</v>
      </c>
      <c r="D102" s="41"/>
      <c r="E102" s="41"/>
      <c r="F102" s="41"/>
      <c r="G102" s="24">
        <v>0</v>
      </c>
      <c r="H102" s="23">
        <v>0</v>
      </c>
      <c r="J102" s="34" t="s">
        <v>1</v>
      </c>
      <c r="K102" s="34"/>
      <c r="L102" s="2">
        <v>1113</v>
      </c>
      <c r="M102" s="31">
        <v>1</v>
      </c>
      <c r="O102" s="28" t="s">
        <v>1</v>
      </c>
      <c r="P102" s="2">
        <v>1113</v>
      </c>
      <c r="Q102" s="31">
        <v>1</v>
      </c>
    </row>
    <row r="103" spans="3:20" x14ac:dyDescent="0.25">
      <c r="C103" s="34" t="s">
        <v>1</v>
      </c>
      <c r="D103" s="34"/>
      <c r="E103" s="34"/>
      <c r="F103" s="34"/>
      <c r="G103" s="2">
        <v>1113</v>
      </c>
      <c r="H103" s="31">
        <v>1</v>
      </c>
      <c r="O103" s="16"/>
      <c r="P103" s="16"/>
      <c r="Q103" s="6"/>
    </row>
    <row r="104" spans="3:20" x14ac:dyDescent="0.25">
      <c r="O104" s="16"/>
      <c r="P104" s="16"/>
      <c r="Q104" s="6"/>
    </row>
    <row r="105" spans="3:20" x14ac:dyDescent="0.25">
      <c r="O105" s="35" t="s">
        <v>111</v>
      </c>
      <c r="P105" s="35"/>
      <c r="Q105" s="35"/>
      <c r="R105" s="35"/>
      <c r="S105" s="35"/>
      <c r="T105" s="35"/>
    </row>
    <row r="106" spans="3:20" x14ac:dyDescent="0.25">
      <c r="C106" s="18" t="s">
        <v>110</v>
      </c>
      <c r="O106" s="35"/>
      <c r="P106" s="35"/>
      <c r="Q106" s="35"/>
      <c r="R106" s="35"/>
      <c r="S106" s="35"/>
      <c r="T106" s="35"/>
    </row>
    <row r="107" spans="3:20" x14ac:dyDescent="0.25">
      <c r="C107" s="36" t="s">
        <v>85</v>
      </c>
      <c r="D107" s="36"/>
      <c r="E107" s="36"/>
      <c r="F107" s="26" t="s">
        <v>24</v>
      </c>
      <c r="G107" s="26" t="s">
        <v>15</v>
      </c>
      <c r="O107" s="36" t="s">
        <v>37</v>
      </c>
      <c r="P107" s="36"/>
      <c r="Q107" s="36"/>
      <c r="R107" s="36"/>
      <c r="S107" s="29" t="s">
        <v>1</v>
      </c>
      <c r="T107" s="29" t="s">
        <v>15</v>
      </c>
    </row>
    <row r="108" spans="3:20" x14ac:dyDescent="0.25">
      <c r="C108" s="37" t="s">
        <v>46</v>
      </c>
      <c r="D108" s="37"/>
      <c r="E108" s="37"/>
      <c r="F108" s="24">
        <v>6</v>
      </c>
      <c r="G108" s="23">
        <v>5.3908355795148251E-3</v>
      </c>
      <c r="O108" s="27" t="s">
        <v>36</v>
      </c>
      <c r="S108" s="24">
        <v>84</v>
      </c>
      <c r="T108" s="23">
        <v>0.15384615384615385</v>
      </c>
    </row>
    <row r="109" spans="3:20" ht="16.5" customHeight="1" x14ac:dyDescent="0.25">
      <c r="C109" s="37" t="s">
        <v>20</v>
      </c>
      <c r="D109" s="37"/>
      <c r="E109" s="37"/>
      <c r="F109" s="24">
        <v>633</v>
      </c>
      <c r="G109" s="23">
        <v>0.56873315363881405</v>
      </c>
      <c r="O109" s="27" t="s">
        <v>35</v>
      </c>
      <c r="P109" s="27"/>
      <c r="S109" s="24">
        <v>201</v>
      </c>
      <c r="T109" s="23">
        <v>0.36813186813186816</v>
      </c>
    </row>
    <row r="110" spans="3:20" ht="16.5" customHeight="1" x14ac:dyDescent="0.25">
      <c r="C110" s="37" t="s">
        <v>19</v>
      </c>
      <c r="D110" s="37"/>
      <c r="E110" s="37"/>
      <c r="F110" s="24">
        <v>6</v>
      </c>
      <c r="G110" s="23">
        <v>5.3908355795148251E-3</v>
      </c>
      <c r="O110" s="27" t="s">
        <v>34</v>
      </c>
      <c r="P110" s="27"/>
      <c r="S110" s="24">
        <v>41</v>
      </c>
      <c r="T110" s="23">
        <v>7.5091575091575088E-2</v>
      </c>
    </row>
    <row r="111" spans="3:20" x14ac:dyDescent="0.25">
      <c r="C111" s="37" t="s">
        <v>89</v>
      </c>
      <c r="D111" s="37"/>
      <c r="E111" s="37"/>
      <c r="F111" s="24">
        <v>134</v>
      </c>
      <c r="G111" s="23">
        <v>0.12039532794249776</v>
      </c>
      <c r="O111" s="27" t="s">
        <v>33</v>
      </c>
      <c r="P111" s="27"/>
      <c r="S111" s="24">
        <v>35</v>
      </c>
      <c r="T111" s="23">
        <v>6.4102564102564097E-2</v>
      </c>
    </row>
    <row r="112" spans="3:20" ht="16.5" customHeight="1" x14ac:dyDescent="0.25">
      <c r="C112" s="37" t="s">
        <v>88</v>
      </c>
      <c r="D112" s="37"/>
      <c r="E112" s="37"/>
      <c r="F112" s="24">
        <v>1</v>
      </c>
      <c r="G112" s="23">
        <v>8.9847259658580418E-4</v>
      </c>
      <c r="O112" s="27" t="s">
        <v>32</v>
      </c>
      <c r="P112" s="27"/>
      <c r="S112" s="24">
        <v>55</v>
      </c>
      <c r="T112" s="23">
        <v>0.10073260073260074</v>
      </c>
    </row>
    <row r="113" spans="3:20" ht="16.5" customHeight="1" x14ac:dyDescent="0.25">
      <c r="C113" s="37" t="s">
        <v>87</v>
      </c>
      <c r="D113" s="37"/>
      <c r="E113" s="37"/>
      <c r="F113" s="24">
        <v>274</v>
      </c>
      <c r="G113" s="23">
        <v>0.24618149146451032</v>
      </c>
      <c r="O113" s="27" t="s">
        <v>31</v>
      </c>
      <c r="P113" s="27"/>
      <c r="S113" s="24">
        <v>10</v>
      </c>
      <c r="T113" s="23">
        <v>1.8315018315018316E-2</v>
      </c>
    </row>
    <row r="114" spans="3:20" ht="16.5" customHeight="1" x14ac:dyDescent="0.25">
      <c r="C114" s="37" t="s">
        <v>86</v>
      </c>
      <c r="D114" s="37"/>
      <c r="E114" s="37"/>
      <c r="F114" s="24">
        <v>59</v>
      </c>
      <c r="G114" s="23">
        <v>5.3009883198562445E-2</v>
      </c>
      <c r="O114" s="27" t="s">
        <v>30</v>
      </c>
      <c r="P114" s="27"/>
      <c r="S114" s="24">
        <v>16</v>
      </c>
      <c r="T114" s="23">
        <v>2.9304029304029304E-2</v>
      </c>
    </row>
    <row r="115" spans="3:20" ht="17.25" customHeight="1" thickBot="1" x14ac:dyDescent="0.3">
      <c r="C115" s="38" t="s">
        <v>23</v>
      </c>
      <c r="D115" s="38"/>
      <c r="E115" s="38"/>
      <c r="F115" s="24">
        <v>0</v>
      </c>
      <c r="G115" s="23">
        <v>0</v>
      </c>
      <c r="O115" s="27" t="s">
        <v>29</v>
      </c>
      <c r="P115" s="27"/>
      <c r="S115" s="24">
        <v>80</v>
      </c>
      <c r="T115" s="23">
        <v>0.14652014652014653</v>
      </c>
    </row>
    <row r="116" spans="3:20" x14ac:dyDescent="0.25">
      <c r="C116" s="34" t="s">
        <v>1</v>
      </c>
      <c r="D116" s="34"/>
      <c r="E116" s="28"/>
      <c r="F116" s="2">
        <v>1113</v>
      </c>
      <c r="G116" s="31">
        <v>1</v>
      </c>
      <c r="O116" s="27" t="s">
        <v>28</v>
      </c>
      <c r="P116" s="27"/>
      <c r="S116" s="24">
        <v>2</v>
      </c>
      <c r="T116" s="23">
        <v>3.663003663003663E-3</v>
      </c>
    </row>
    <row r="117" spans="3:20" ht="16.5" customHeight="1" x14ac:dyDescent="0.25">
      <c r="O117" s="27" t="s">
        <v>14</v>
      </c>
      <c r="P117" s="27"/>
      <c r="S117" s="24">
        <v>22</v>
      </c>
      <c r="T117" s="23">
        <v>4.0293040293040296E-2</v>
      </c>
    </row>
    <row r="118" spans="3:20" ht="15.75" thickBot="1" x14ac:dyDescent="0.3">
      <c r="O118" s="27" t="s">
        <v>23</v>
      </c>
      <c r="S118" s="24">
        <v>0</v>
      </c>
      <c r="T118" s="23">
        <v>0</v>
      </c>
    </row>
    <row r="119" spans="3:20" x14ac:dyDescent="0.25">
      <c r="O119" s="28" t="s">
        <v>1</v>
      </c>
      <c r="P119" s="28"/>
      <c r="Q119" s="28"/>
      <c r="R119" s="28"/>
      <c r="S119" s="2">
        <v>546</v>
      </c>
      <c r="T119" s="31">
        <v>1</v>
      </c>
    </row>
  </sheetData>
  <mergeCells count="96">
    <mergeCell ref="G18:H18"/>
    <mergeCell ref="C6:U9"/>
    <mergeCell ref="C11:U12"/>
    <mergeCell ref="C16:E17"/>
    <mergeCell ref="G16:J17"/>
    <mergeCell ref="O16:Q17"/>
    <mergeCell ref="C19:D19"/>
    <mergeCell ref="G19:H19"/>
    <mergeCell ref="C20:D20"/>
    <mergeCell ref="G20:H20"/>
    <mergeCell ref="C21:D21"/>
    <mergeCell ref="G21:H21"/>
    <mergeCell ref="M26:M27"/>
    <mergeCell ref="C27:D27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43:E43"/>
    <mergeCell ref="C28:D28"/>
    <mergeCell ref="C29:D29"/>
    <mergeCell ref="C30:D30"/>
    <mergeCell ref="C31:D31"/>
    <mergeCell ref="C36:E36"/>
    <mergeCell ref="C37:E37"/>
    <mergeCell ref="C38:E38"/>
    <mergeCell ref="C39:E39"/>
    <mergeCell ref="C40:E40"/>
    <mergeCell ref="C41:E41"/>
    <mergeCell ref="C42:E42"/>
    <mergeCell ref="C46:E46"/>
    <mergeCell ref="C47:E47"/>
    <mergeCell ref="C48:E48"/>
    <mergeCell ref="C44:E44"/>
    <mergeCell ref="C45:E45"/>
    <mergeCell ref="I54:K54"/>
    <mergeCell ref="C55:D55"/>
    <mergeCell ref="C49:E49"/>
    <mergeCell ref="C54:D54"/>
    <mergeCell ref="C56:D56"/>
    <mergeCell ref="C57:D57"/>
    <mergeCell ref="I68:K68"/>
    <mergeCell ref="C58:D58"/>
    <mergeCell ref="I70:J70"/>
    <mergeCell ref="S75:T75"/>
    <mergeCell ref="O75:P75"/>
    <mergeCell ref="Q75:R75"/>
    <mergeCell ref="C76:D76"/>
    <mergeCell ref="C77:D77"/>
    <mergeCell ref="I77:J77"/>
    <mergeCell ref="M75:N75"/>
    <mergeCell ref="C75:D75"/>
    <mergeCell ref="I75:J76"/>
    <mergeCell ref="K75:L75"/>
    <mergeCell ref="C88:D88"/>
    <mergeCell ref="C78:D78"/>
    <mergeCell ref="I78:J78"/>
    <mergeCell ref="C79:D79"/>
    <mergeCell ref="I79:J79"/>
    <mergeCell ref="I80:J80"/>
    <mergeCell ref="C82:F83"/>
    <mergeCell ref="C84:D85"/>
    <mergeCell ref="E84:E85"/>
    <mergeCell ref="F84:F85"/>
    <mergeCell ref="C86:D86"/>
    <mergeCell ref="C87:D87"/>
    <mergeCell ref="C89:D89"/>
    <mergeCell ref="J98:K98"/>
    <mergeCell ref="C99:F99"/>
    <mergeCell ref="J99:K99"/>
    <mergeCell ref="C100:F100"/>
    <mergeCell ref="J100:K100"/>
    <mergeCell ref="C101:F101"/>
    <mergeCell ref="J101:K101"/>
    <mergeCell ref="C102:F102"/>
    <mergeCell ref="J102:K102"/>
    <mergeCell ref="C103:D103"/>
    <mergeCell ref="E103:F103"/>
    <mergeCell ref="C116:D116"/>
    <mergeCell ref="O105:T106"/>
    <mergeCell ref="C107:E107"/>
    <mergeCell ref="O107:R107"/>
    <mergeCell ref="C108:E108"/>
    <mergeCell ref="C109:E109"/>
    <mergeCell ref="C110:E110"/>
    <mergeCell ref="C111:E111"/>
    <mergeCell ref="C112:E112"/>
    <mergeCell ref="C113:E113"/>
    <mergeCell ref="C114:E114"/>
    <mergeCell ref="C115:E115"/>
  </mergeCells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2020-11-10T05:04:02Z</dcterms:modified>
</cp:coreProperties>
</file>