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05" yWindow="-105" windowWidth="23250" windowHeight="12600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D23" i="1"/>
  <c r="D29" i="1"/>
  <c r="D16" i="1"/>
  <c r="E35" i="1" l="1"/>
  <c r="D10" i="1"/>
  <c r="H10" i="1" s="1"/>
  <c r="D24" i="1"/>
  <c r="F24" i="1" s="1"/>
  <c r="D28" i="1"/>
  <c r="N28" i="1" s="1"/>
  <c r="D20" i="1"/>
  <c r="D18" i="1"/>
  <c r="D30" i="1"/>
  <c r="R30" i="1" s="1"/>
  <c r="D22" i="1"/>
  <c r="D15" i="1"/>
  <c r="P15" i="1" s="1"/>
  <c r="D25" i="1"/>
  <c r="O35" i="1"/>
  <c r="M35" i="1"/>
  <c r="K35" i="1"/>
  <c r="D14" i="1"/>
  <c r="N14" i="1" s="1"/>
  <c r="Q35" i="1"/>
  <c r="D27" i="1"/>
  <c r="D21" i="1"/>
  <c r="R21" i="1" s="1"/>
  <c r="D8" i="1"/>
  <c r="P8" i="1" s="1"/>
  <c r="F16" i="1"/>
  <c r="N19" i="1"/>
  <c r="D12" i="1"/>
  <c r="D9" i="1"/>
  <c r="I35" i="1"/>
  <c r="D32" i="1"/>
  <c r="L32" i="1" s="1"/>
  <c r="D26" i="1"/>
  <c r="P26" i="1" s="1"/>
  <c r="G35" i="1"/>
  <c r="D17" i="1"/>
  <c r="N17" i="1" s="1"/>
  <c r="D11" i="1"/>
  <c r="F11" i="1" s="1"/>
  <c r="D31" i="1"/>
  <c r="J31" i="1" s="1"/>
  <c r="D13" i="1"/>
  <c r="R13" i="1" s="1"/>
  <c r="F25" i="1" l="1"/>
  <c r="R25" i="1"/>
  <c r="L29" i="1"/>
  <c r="P29" i="1"/>
  <c r="N29" i="1"/>
  <c r="J29" i="1"/>
  <c r="R29" i="1"/>
  <c r="F29" i="1"/>
  <c r="H29" i="1"/>
  <c r="P9" i="1"/>
  <c r="H9" i="1"/>
  <c r="F9" i="1"/>
  <c r="L18" i="1"/>
  <c r="R18" i="1"/>
  <c r="H18" i="1"/>
  <c r="F12" i="1"/>
  <c r="H12" i="1"/>
  <c r="J20" i="1"/>
  <c r="H20" i="1"/>
  <c r="F20" i="1"/>
  <c r="H23" i="1"/>
  <c r="F23" i="1"/>
  <c r="L27" i="1"/>
  <c r="R27" i="1"/>
  <c r="H27" i="1"/>
  <c r="F27" i="1"/>
  <c r="R22" i="1"/>
  <c r="H22" i="1"/>
  <c r="N25" i="1"/>
  <c r="P10" i="1"/>
  <c r="N30" i="1"/>
  <c r="J25" i="1"/>
  <c r="F18" i="1"/>
  <c r="P23" i="1"/>
  <c r="F10" i="1"/>
  <c r="N27" i="1"/>
  <c r="N22" i="1"/>
  <c r="N15" i="1"/>
  <c r="H15" i="1"/>
  <c r="J27" i="1"/>
  <c r="J10" i="1"/>
  <c r="N18" i="1"/>
  <c r="R15" i="1"/>
  <c r="F15" i="1"/>
  <c r="P17" i="1"/>
  <c r="H31" i="1"/>
  <c r="H17" i="1"/>
  <c r="J11" i="1"/>
  <c r="J17" i="1"/>
  <c r="L20" i="1"/>
  <c r="R17" i="1"/>
  <c r="N10" i="1"/>
  <c r="L17" i="1"/>
  <c r="L11" i="1"/>
  <c r="N9" i="1"/>
  <c r="H11" i="1"/>
  <c r="H14" i="1"/>
  <c r="F31" i="1"/>
  <c r="P20" i="1"/>
  <c r="R11" i="1"/>
  <c r="J9" i="1"/>
  <c r="F17" i="1"/>
  <c r="P14" i="1"/>
  <c r="P11" i="1"/>
  <c r="L9" i="1"/>
  <c r="R31" i="1"/>
  <c r="H8" i="1"/>
  <c r="L25" i="1"/>
  <c r="N31" i="1"/>
  <c r="N20" i="1"/>
  <c r="P31" i="1"/>
  <c r="J8" i="1"/>
  <c r="R23" i="1"/>
  <c r="R24" i="1"/>
  <c r="L31" i="1"/>
  <c r="J23" i="1"/>
  <c r="L23" i="1"/>
  <c r="L13" i="1"/>
  <c r="H30" i="1"/>
  <c r="J15" i="1"/>
  <c r="H19" i="1"/>
  <c r="P22" i="1"/>
  <c r="H24" i="1"/>
  <c r="P19" i="1"/>
  <c r="F19" i="1"/>
  <c r="J24" i="1"/>
  <c r="N23" i="1"/>
  <c r="L8" i="1"/>
  <c r="P25" i="1"/>
  <c r="L15" i="1"/>
  <c r="F32" i="1"/>
  <c r="P16" i="1"/>
  <c r="F22" i="1"/>
  <c r="L22" i="1"/>
  <c r="R16" i="1"/>
  <c r="H16" i="1"/>
  <c r="P18" i="1"/>
  <c r="P27" i="1"/>
  <c r="L16" i="1"/>
  <c r="J18" i="1"/>
  <c r="J16" i="1"/>
  <c r="N16" i="1"/>
  <c r="P13" i="1"/>
  <c r="N11" i="1"/>
  <c r="R32" i="1"/>
  <c r="J32" i="1"/>
  <c r="J22" i="1"/>
  <c r="N24" i="1"/>
  <c r="P28" i="1"/>
  <c r="P32" i="1"/>
  <c r="F8" i="1"/>
  <c r="R28" i="1"/>
  <c r="P21" i="1"/>
  <c r="N8" i="1"/>
  <c r="R8" i="1"/>
  <c r="H32" i="1"/>
  <c r="N12" i="1"/>
  <c r="J12" i="1"/>
  <c r="L14" i="1"/>
  <c r="P30" i="1"/>
  <c r="H13" i="1"/>
  <c r="J30" i="1"/>
  <c r="R26" i="1"/>
  <c r="L30" i="1"/>
  <c r="J28" i="1"/>
  <c r="L24" i="1"/>
  <c r="P24" i="1"/>
  <c r="L28" i="1"/>
  <c r="J13" i="1"/>
  <c r="L10" i="1"/>
  <c r="H25" i="1"/>
  <c r="F13" i="1"/>
  <c r="L12" i="1"/>
  <c r="F28" i="1"/>
  <c r="R14" i="1"/>
  <c r="R20" i="1"/>
  <c r="N13" i="1"/>
  <c r="R19" i="1"/>
  <c r="R9" i="1"/>
  <c r="R10" i="1"/>
  <c r="L19" i="1"/>
  <c r="J14" i="1"/>
  <c r="F21" i="1"/>
  <c r="L26" i="1"/>
  <c r="J21" i="1"/>
  <c r="H21" i="1"/>
  <c r="J19" i="1"/>
  <c r="J26" i="1"/>
  <c r="N26" i="1"/>
  <c r="D35" i="1"/>
  <c r="L21" i="1"/>
  <c r="F30" i="1"/>
  <c r="P12" i="1"/>
  <c r="H28" i="1"/>
  <c r="F14" i="1"/>
  <c r="N32" i="1"/>
  <c r="R12" i="1"/>
  <c r="N21" i="1"/>
  <c r="F26" i="1"/>
  <c r="H26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<sst xmlns="http://schemas.openxmlformats.org/spreadsheetml/2006/main" count="51" uniqueCount="44">
  <si>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</si>
  <si>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</si>
  <si>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</si>
  <si>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</si>
  <si>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</si>
  <si>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</si>
  <si>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</si>
  <si>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</si>
  <si>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</si>
  <si>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</si>
  <si>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</si>
  <si>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</si>
  <si>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</si>
  <si>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</si>
  <si>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</si>
  <si>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</si>
  <si>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</si>
  <si>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</si>
  <si>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</si>
  <si>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</si>
  <si>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</si>
  <si>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</si>
  <si>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</si>
  <si>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</si>
  <si>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</si>
  <si>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</si>
  <si>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</si>
  <si>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</si>
  <si>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</si>
  <si>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</si>
  <si>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</si>
  <si>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</si>
  <si>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</si>
  <si>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</si>
  <si>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</si>
  <si>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</si>
  <si>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</si>
  <si>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</si>
  <si>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</si>
  <si>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</si>
  <si>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(/2) Comprende los 43 distritos que conforman la provincia de Lima</t>
  </si>
  <si>
    <t>Violencia psicológica, física y/o sexual (/1) ENDES 2018</t>
  </si>
  <si>
    <t>Lima/2</t>
  </si>
  <si>
    <t>Periodo : Enero - Setiembre,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</si>
</sst>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SheetLayoutView="100" workbookViewId="0">
      <pane ySplit="7" topLeftCell="A8" activePane="bottomLeft" state="frozen"/>
      <selection pane="bottomLeft" activeCell="B13" sqref="B13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41</v>
      </c>
    </row>
    <row r="8" spans="1:30" ht="18.75" customHeight="1" x14ac:dyDescent="0.2">
      <c r="A8" s="11">
        <v>1</v>
      </c>
      <c r="B8" s="12" t="s">
        <v>42</v>
      </c>
      <c r="C8" s="13"/>
      <c r="D8" s="14">
        <f t="shared" ref="D8:D32" si="0">E8+G8+I8+K8+M8+O8+Q8</f>
        <v>41955</v>
      </c>
      <c r="E8" s="15">
        <v>2668</v>
      </c>
      <c r="F8" s="13">
        <f t="shared" ref="F8:F32" si="1">E8/D8</f>
        <v>6.3591943749255156E-2</v>
      </c>
      <c r="G8" s="15">
        <v>5563</v>
      </c>
      <c r="H8" s="13">
        <f t="shared" ref="H8:H32" si="2">G8/$D8</f>
        <v>0.13259444643069956</v>
      </c>
      <c r="I8" s="15">
        <v>3075</v>
      </c>
      <c r="J8" s="13">
        <f t="shared" ref="J8:J32" si="3">I8/$D8</f>
        <v>7.3292813728995349E-2</v>
      </c>
      <c r="K8" s="15">
        <v>2381</v>
      </c>
      <c r="L8" s="13">
        <f t="shared" ref="L8:L32" si="4">K8/$D8</f>
        <v>5.6751281134548921E-2</v>
      </c>
      <c r="M8" s="16">
        <v>9405</v>
      </c>
      <c r="N8" s="13">
        <f t="shared" ref="N8:N32" si="5">M8/$D8</f>
        <v>0.224168752234537</v>
      </c>
      <c r="O8" s="16">
        <v>15804</v>
      </c>
      <c r="P8" s="13">
        <f t="shared" ref="P8:P32" si="6">O8/$D8</f>
        <v>0.37668930997497319</v>
      </c>
      <c r="Q8" s="16">
        <v>3059</v>
      </c>
      <c r="R8" s="13">
        <f t="shared" ref="R8:R32" si="7">Q8/$D8</f>
        <v>7.2911452746990818E-2</v>
      </c>
      <c r="S8" s="41">
        <v>0.65100000000000002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11877</v>
      </c>
      <c r="E9" s="15">
        <v>841</v>
      </c>
      <c r="F9" s="19">
        <f t="shared" si="1"/>
        <v>7.0809126883893236E-2</v>
      </c>
      <c r="G9" s="15">
        <v>1761</v>
      </c>
      <c r="H9" s="19">
        <f t="shared" si="2"/>
        <v>0.148269765092195</v>
      </c>
      <c r="I9" s="15">
        <v>881</v>
      </c>
      <c r="J9" s="19">
        <f t="shared" si="3"/>
        <v>7.4176980719036792E-2</v>
      </c>
      <c r="K9" s="15">
        <v>693</v>
      </c>
      <c r="L9" s="19">
        <f t="shared" si="4"/>
        <v>5.8348067693862089E-2</v>
      </c>
      <c r="M9" s="16">
        <v>2112</v>
      </c>
      <c r="N9" s="19">
        <f t="shared" si="5"/>
        <v>0.1778226824955797</v>
      </c>
      <c r="O9" s="16">
        <v>4623</v>
      </c>
      <c r="P9" s="19">
        <f t="shared" si="6"/>
        <v>0.38923970699671634</v>
      </c>
      <c r="Q9" s="16">
        <v>966</v>
      </c>
      <c r="R9" s="19">
        <f t="shared" si="7"/>
        <v>8.1333670118716853E-2</v>
      </c>
      <c r="S9" s="41">
        <v>0.66300000000000003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9612</v>
      </c>
      <c r="E10" s="15">
        <v>465</v>
      </c>
      <c r="F10" s="19">
        <f t="shared" si="1"/>
        <v>4.8377028714107366E-2</v>
      </c>
      <c r="G10" s="15">
        <v>883</v>
      </c>
      <c r="H10" s="19">
        <f t="shared" si="2"/>
        <v>9.1864336246358716E-2</v>
      </c>
      <c r="I10" s="15">
        <v>515</v>
      </c>
      <c r="J10" s="19">
        <f t="shared" si="3"/>
        <v>5.3578859758635036E-2</v>
      </c>
      <c r="K10" s="15">
        <v>451</v>
      </c>
      <c r="L10" s="19">
        <f t="shared" si="4"/>
        <v>4.6920516021639616E-2</v>
      </c>
      <c r="M10" s="16">
        <v>2452</v>
      </c>
      <c r="N10" s="19">
        <f t="shared" si="5"/>
        <v>0.25509779442363711</v>
      </c>
      <c r="O10" s="16">
        <v>4308</v>
      </c>
      <c r="P10" s="19">
        <f t="shared" si="6"/>
        <v>0.44818976279650435</v>
      </c>
      <c r="Q10" s="16">
        <v>538</v>
      </c>
      <c r="R10" s="19">
        <f t="shared" si="7"/>
        <v>5.597170203911777E-2</v>
      </c>
      <c r="S10" s="41">
        <v>0.57999999999999996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2">
      <c r="A11" s="17">
        <v>4</v>
      </c>
      <c r="B11" s="18" t="s">
        <v>22</v>
      </c>
      <c r="C11" s="19"/>
      <c r="D11" s="20">
        <f t="shared" si="0"/>
        <v>6801</v>
      </c>
      <c r="E11" s="15">
        <v>483</v>
      </c>
      <c r="F11" s="19">
        <f t="shared" si="1"/>
        <v>7.1018967798853111E-2</v>
      </c>
      <c r="G11" s="15">
        <v>855</v>
      </c>
      <c r="H11" s="19">
        <f t="shared" si="2"/>
        <v>0.12571680635200705</v>
      </c>
      <c r="I11" s="15">
        <v>533</v>
      </c>
      <c r="J11" s="19">
        <f t="shared" si="3"/>
        <v>7.8370827819438313E-2</v>
      </c>
      <c r="K11" s="15">
        <v>429</v>
      </c>
      <c r="L11" s="19">
        <f t="shared" si="4"/>
        <v>6.307895897662108E-2</v>
      </c>
      <c r="M11" s="16">
        <v>1611</v>
      </c>
      <c r="N11" s="19">
        <f t="shared" si="5"/>
        <v>0.2368769298632554</v>
      </c>
      <c r="O11" s="16">
        <v>2503</v>
      </c>
      <c r="P11" s="19">
        <f t="shared" si="6"/>
        <v>0.36803411263049551</v>
      </c>
      <c r="Q11" s="16">
        <v>387</v>
      </c>
      <c r="R11" s="19">
        <f t="shared" si="7"/>
        <v>5.6903396559329508E-2</v>
      </c>
      <c r="S11" s="41">
        <v>0.67200000000000004</v>
      </c>
      <c r="T11" s="2"/>
    </row>
    <row r="12" spans="1:30" ht="18.75" customHeight="1" x14ac:dyDescent="0.2">
      <c r="A12" s="11">
        <v>5</v>
      </c>
      <c r="B12" s="18" t="s">
        <v>12</v>
      </c>
      <c r="C12" s="19"/>
      <c r="D12" s="20">
        <f t="shared" si="0"/>
        <v>6585</v>
      </c>
      <c r="E12" s="15">
        <v>288</v>
      </c>
      <c r="F12" s="19">
        <f t="shared" si="1"/>
        <v>4.3735763097949888E-2</v>
      </c>
      <c r="G12" s="15">
        <v>657</v>
      </c>
      <c r="H12" s="19">
        <f t="shared" si="2"/>
        <v>9.9772209567198178E-2</v>
      </c>
      <c r="I12" s="15">
        <v>448</v>
      </c>
      <c r="J12" s="19">
        <f t="shared" si="3"/>
        <v>6.8033409263477604E-2</v>
      </c>
      <c r="K12" s="15">
        <v>371</v>
      </c>
      <c r="L12" s="19">
        <f t="shared" si="4"/>
        <v>5.6340167046317391E-2</v>
      </c>
      <c r="M12" s="16">
        <v>1552</v>
      </c>
      <c r="N12" s="19">
        <f t="shared" si="5"/>
        <v>0.23568716780561882</v>
      </c>
      <c r="O12" s="16">
        <v>2787</v>
      </c>
      <c r="P12" s="19">
        <f t="shared" si="6"/>
        <v>0.42323462414578589</v>
      </c>
      <c r="Q12" s="16">
        <v>482</v>
      </c>
      <c r="R12" s="19">
        <f t="shared" si="7"/>
        <v>7.3196659073652234E-2</v>
      </c>
      <c r="S12" s="41">
        <v>0.65600000000000003</v>
      </c>
    </row>
    <row r="13" spans="1:30" s="21" customFormat="1" ht="18.75" customHeight="1" x14ac:dyDescent="0.2">
      <c r="A13" s="17">
        <v>6</v>
      </c>
      <c r="B13" s="18" t="s">
        <v>23</v>
      </c>
      <c r="C13" s="19"/>
      <c r="D13" s="20">
        <f t="shared" si="0"/>
        <v>5314</v>
      </c>
      <c r="E13" s="15">
        <v>406</v>
      </c>
      <c r="F13" s="19">
        <f t="shared" si="1"/>
        <v>7.640195709446744E-2</v>
      </c>
      <c r="G13" s="15">
        <v>809</v>
      </c>
      <c r="H13" s="19">
        <f t="shared" si="2"/>
        <v>0.15223936770794128</v>
      </c>
      <c r="I13" s="15">
        <v>498</v>
      </c>
      <c r="J13" s="19">
        <f t="shared" si="3"/>
        <v>9.3714715844937901E-2</v>
      </c>
      <c r="K13" s="15">
        <v>392</v>
      </c>
      <c r="L13" s="19">
        <f t="shared" si="4"/>
        <v>7.376740684983063E-2</v>
      </c>
      <c r="M13" s="16">
        <v>1199</v>
      </c>
      <c r="N13" s="19">
        <f t="shared" si="5"/>
        <v>0.22563041023710953</v>
      </c>
      <c r="O13" s="16">
        <v>1781</v>
      </c>
      <c r="P13" s="19">
        <f t="shared" si="6"/>
        <v>0.33515242754986829</v>
      </c>
      <c r="Q13" s="16">
        <v>229</v>
      </c>
      <c r="R13" s="19">
        <f t="shared" si="7"/>
        <v>4.3093714715844937E-2</v>
      </c>
      <c r="S13" s="41">
        <v>0.53200000000000003</v>
      </c>
      <c r="T13" s="2"/>
    </row>
    <row r="14" spans="1:30" ht="18.75" customHeight="1" x14ac:dyDescent="0.2">
      <c r="A14" s="11">
        <v>7</v>
      </c>
      <c r="B14" s="18" t="s">
        <v>29</v>
      </c>
      <c r="C14" s="19"/>
      <c r="D14" s="20">
        <f t="shared" si="0"/>
        <v>5046</v>
      </c>
      <c r="E14" s="15">
        <v>131</v>
      </c>
      <c r="F14" s="19">
        <f t="shared" si="1"/>
        <v>2.5961157352358304E-2</v>
      </c>
      <c r="G14" s="15">
        <v>454</v>
      </c>
      <c r="H14" s="19">
        <f t="shared" si="2"/>
        <v>8.9972255251684508E-2</v>
      </c>
      <c r="I14" s="15">
        <v>294</v>
      </c>
      <c r="J14" s="19">
        <f t="shared" si="3"/>
        <v>5.8263971462544591E-2</v>
      </c>
      <c r="K14" s="15">
        <v>284</v>
      </c>
      <c r="L14" s="19">
        <f t="shared" si="4"/>
        <v>5.6282203725723345E-2</v>
      </c>
      <c r="M14" s="16">
        <v>1471</v>
      </c>
      <c r="N14" s="19">
        <f t="shared" si="5"/>
        <v>0.29151803408640509</v>
      </c>
      <c r="O14" s="16">
        <v>2186</v>
      </c>
      <c r="P14" s="19">
        <f t="shared" si="6"/>
        <v>0.43321442726912407</v>
      </c>
      <c r="Q14" s="16">
        <v>226</v>
      </c>
      <c r="R14" s="19">
        <f t="shared" si="7"/>
        <v>4.4787950852160127E-2</v>
      </c>
      <c r="S14" s="41">
        <v>0.76900000000000002</v>
      </c>
    </row>
    <row r="15" spans="1:30" s="21" customFormat="1" ht="18.75" customHeight="1" x14ac:dyDescent="0.2">
      <c r="A15" s="17">
        <v>8</v>
      </c>
      <c r="B15" s="18" t="s">
        <v>21</v>
      </c>
      <c r="C15" s="19"/>
      <c r="D15" s="20">
        <f t="shared" si="0"/>
        <v>4430</v>
      </c>
      <c r="E15" s="15">
        <v>175</v>
      </c>
      <c r="F15" s="19">
        <f t="shared" si="1"/>
        <v>3.9503386004514675E-2</v>
      </c>
      <c r="G15" s="15">
        <v>514</v>
      </c>
      <c r="H15" s="19">
        <f t="shared" si="2"/>
        <v>0.11602708803611739</v>
      </c>
      <c r="I15" s="15">
        <v>303</v>
      </c>
      <c r="J15" s="19">
        <f t="shared" si="3"/>
        <v>6.8397291196388266E-2</v>
      </c>
      <c r="K15" s="15">
        <v>226</v>
      </c>
      <c r="L15" s="19">
        <f t="shared" si="4"/>
        <v>5.1015801354401806E-2</v>
      </c>
      <c r="M15" s="16">
        <v>1168</v>
      </c>
      <c r="N15" s="19">
        <f t="shared" si="5"/>
        <v>0.26365688487584649</v>
      </c>
      <c r="O15" s="16">
        <v>1840</v>
      </c>
      <c r="P15" s="19">
        <f t="shared" si="6"/>
        <v>0.41534988713318283</v>
      </c>
      <c r="Q15" s="16">
        <v>204</v>
      </c>
      <c r="R15" s="19">
        <f t="shared" si="7"/>
        <v>4.6049661399548532E-2</v>
      </c>
      <c r="S15" s="41">
        <v>0.66800000000000004</v>
      </c>
      <c r="T15" s="2"/>
    </row>
    <row r="16" spans="1:30" ht="18.75" customHeight="1" x14ac:dyDescent="0.2">
      <c r="A16" s="11">
        <v>9</v>
      </c>
      <c r="B16" s="18" t="s">
        <v>30</v>
      </c>
      <c r="C16" s="19"/>
      <c r="D16" s="20">
        <f t="shared" si="0"/>
        <v>4345</v>
      </c>
      <c r="E16" s="15">
        <v>126</v>
      </c>
      <c r="F16" s="19">
        <f t="shared" si="1"/>
        <v>2.8998849252013809E-2</v>
      </c>
      <c r="G16" s="15">
        <v>231</v>
      </c>
      <c r="H16" s="19">
        <f t="shared" si="2"/>
        <v>5.3164556962025315E-2</v>
      </c>
      <c r="I16" s="15">
        <v>196</v>
      </c>
      <c r="J16" s="19">
        <f t="shared" si="3"/>
        <v>4.5109321058688145E-2</v>
      </c>
      <c r="K16" s="15">
        <v>195</v>
      </c>
      <c r="L16" s="19">
        <f t="shared" si="4"/>
        <v>4.4879171461449943E-2</v>
      </c>
      <c r="M16" s="16">
        <v>1126</v>
      </c>
      <c r="N16" s="19">
        <f t="shared" si="5"/>
        <v>0.25914844649021862</v>
      </c>
      <c r="O16" s="16">
        <v>2179</v>
      </c>
      <c r="P16" s="19">
        <f t="shared" si="6"/>
        <v>0.50149597238204835</v>
      </c>
      <c r="Q16" s="16">
        <v>292</v>
      </c>
      <c r="R16" s="19">
        <f t="shared" si="7"/>
        <v>6.7203682393555814E-2</v>
      </c>
      <c r="S16" s="41">
        <v>0.57599999999999996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21" customFormat="1" ht="18.75" customHeight="1" x14ac:dyDescent="0.2">
      <c r="A17" s="17">
        <v>10</v>
      </c>
      <c r="B17" s="18" t="s">
        <v>31</v>
      </c>
      <c r="C17" s="19"/>
      <c r="D17" s="20">
        <f t="shared" si="0"/>
        <v>4036</v>
      </c>
      <c r="E17" s="15">
        <v>234</v>
      </c>
      <c r="F17" s="19">
        <f t="shared" si="1"/>
        <v>5.7978196233894948E-2</v>
      </c>
      <c r="G17" s="15">
        <v>582</v>
      </c>
      <c r="H17" s="19">
        <f t="shared" si="2"/>
        <v>0.14420218037661051</v>
      </c>
      <c r="I17" s="15">
        <v>369</v>
      </c>
      <c r="J17" s="19">
        <f t="shared" si="3"/>
        <v>9.1427155599603571E-2</v>
      </c>
      <c r="K17" s="15">
        <v>238</v>
      </c>
      <c r="L17" s="19">
        <f t="shared" si="4"/>
        <v>5.8969276511397425E-2</v>
      </c>
      <c r="M17" s="16">
        <v>990</v>
      </c>
      <c r="N17" s="19">
        <f t="shared" si="5"/>
        <v>0.24529236868186324</v>
      </c>
      <c r="O17" s="16">
        <v>1477</v>
      </c>
      <c r="P17" s="19">
        <f t="shared" si="6"/>
        <v>0.36595639246778988</v>
      </c>
      <c r="Q17" s="16">
        <v>146</v>
      </c>
      <c r="R17" s="19">
        <f t="shared" si="7"/>
        <v>3.6174430128840439E-2</v>
      </c>
      <c r="S17" s="41">
        <v>0.70899999999999996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.75" customHeight="1" x14ac:dyDescent="0.2">
      <c r="A18" s="11">
        <v>11</v>
      </c>
      <c r="B18" s="18" t="s">
        <v>15</v>
      </c>
      <c r="C18" s="19"/>
      <c r="D18" s="20">
        <f t="shared" si="0"/>
        <v>3643</v>
      </c>
      <c r="E18" s="15">
        <v>184</v>
      </c>
      <c r="F18" s="19">
        <f t="shared" si="1"/>
        <v>5.0507823222618722E-2</v>
      </c>
      <c r="G18" s="15">
        <v>380</v>
      </c>
      <c r="H18" s="19">
        <f t="shared" si="2"/>
        <v>0.10430963491627779</v>
      </c>
      <c r="I18" s="15">
        <v>232</v>
      </c>
      <c r="J18" s="19">
        <f t="shared" si="3"/>
        <v>6.3683777106780123E-2</v>
      </c>
      <c r="K18" s="15">
        <v>217</v>
      </c>
      <c r="L18" s="19">
        <f t="shared" si="4"/>
        <v>5.9566291517979687E-2</v>
      </c>
      <c r="M18" s="16">
        <v>979</v>
      </c>
      <c r="N18" s="19">
        <f t="shared" si="5"/>
        <v>0.26873455942904201</v>
      </c>
      <c r="O18" s="16">
        <v>1456</v>
      </c>
      <c r="P18" s="19">
        <f t="shared" si="6"/>
        <v>0.39967060115289599</v>
      </c>
      <c r="Q18" s="16">
        <v>195</v>
      </c>
      <c r="R18" s="19">
        <f t="shared" si="7"/>
        <v>5.3527312654405711E-2</v>
      </c>
      <c r="S18" s="41">
        <v>0.69799999999999995</v>
      </c>
    </row>
    <row r="19" spans="1:30" s="21" customFormat="1" ht="18.75" customHeight="1" x14ac:dyDescent="0.2">
      <c r="A19" s="17">
        <v>12</v>
      </c>
      <c r="B19" s="18" t="s">
        <v>20</v>
      </c>
      <c r="C19" s="19"/>
      <c r="D19" s="20">
        <f t="shared" si="0"/>
        <v>3546</v>
      </c>
      <c r="E19" s="15">
        <v>140</v>
      </c>
      <c r="F19" s="19">
        <f t="shared" si="1"/>
        <v>3.9481105470953189E-2</v>
      </c>
      <c r="G19" s="15">
        <v>324</v>
      </c>
      <c r="H19" s="19">
        <f t="shared" si="2"/>
        <v>9.1370558375634514E-2</v>
      </c>
      <c r="I19" s="15">
        <v>328</v>
      </c>
      <c r="J19" s="19">
        <f t="shared" si="3"/>
        <v>9.2498589960518893E-2</v>
      </c>
      <c r="K19" s="15">
        <v>247</v>
      </c>
      <c r="L19" s="19">
        <f t="shared" si="4"/>
        <v>6.9655950366610264E-2</v>
      </c>
      <c r="M19" s="16">
        <v>967</v>
      </c>
      <c r="N19" s="19">
        <f t="shared" si="5"/>
        <v>0.27270163564579808</v>
      </c>
      <c r="O19" s="16">
        <v>1382</v>
      </c>
      <c r="P19" s="19">
        <f t="shared" si="6"/>
        <v>0.38973491257755216</v>
      </c>
      <c r="Q19" s="16">
        <v>158</v>
      </c>
      <c r="R19" s="19">
        <f t="shared" si="7"/>
        <v>4.4557247602932885E-2</v>
      </c>
      <c r="S19" s="41">
        <v>0.57099999999999995</v>
      </c>
      <c r="T19" s="2"/>
    </row>
    <row r="20" spans="1:30" ht="18.75" customHeight="1" x14ac:dyDescent="0.2">
      <c r="A20" s="11">
        <v>13</v>
      </c>
      <c r="B20" s="18" t="s">
        <v>17</v>
      </c>
      <c r="C20" s="19"/>
      <c r="D20" s="20">
        <f t="shared" si="0"/>
        <v>3225</v>
      </c>
      <c r="E20" s="15">
        <v>294</v>
      </c>
      <c r="F20" s="19">
        <f t="shared" si="1"/>
        <v>9.1162790697674412E-2</v>
      </c>
      <c r="G20" s="15">
        <v>515</v>
      </c>
      <c r="H20" s="19">
        <f t="shared" si="2"/>
        <v>0.15968992248062017</v>
      </c>
      <c r="I20" s="15">
        <v>280</v>
      </c>
      <c r="J20" s="19">
        <f t="shared" si="3"/>
        <v>8.6821705426356588E-2</v>
      </c>
      <c r="K20" s="15">
        <v>187</v>
      </c>
      <c r="L20" s="19">
        <f t="shared" si="4"/>
        <v>5.7984496124031011E-2</v>
      </c>
      <c r="M20" s="16">
        <v>618</v>
      </c>
      <c r="N20" s="19">
        <f t="shared" si="5"/>
        <v>0.19162790697674417</v>
      </c>
      <c r="O20" s="16">
        <v>1052</v>
      </c>
      <c r="P20" s="19">
        <f t="shared" si="6"/>
        <v>0.32620155038759691</v>
      </c>
      <c r="Q20" s="16">
        <v>279</v>
      </c>
      <c r="R20" s="19">
        <f t="shared" si="7"/>
        <v>8.6511627906976737E-2</v>
      </c>
      <c r="S20" s="41">
        <v>0.56899999999999995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2">
      <c r="A21" s="17">
        <v>14</v>
      </c>
      <c r="B21" s="18" t="s">
        <v>24</v>
      </c>
      <c r="C21" s="19"/>
      <c r="D21" s="20">
        <f t="shared" si="0"/>
        <v>3117</v>
      </c>
      <c r="E21" s="15">
        <v>99</v>
      </c>
      <c r="F21" s="19">
        <f t="shared" si="1"/>
        <v>3.1761308950914342E-2</v>
      </c>
      <c r="G21" s="15">
        <v>293</v>
      </c>
      <c r="H21" s="19">
        <f t="shared" si="2"/>
        <v>9.4000641642605062E-2</v>
      </c>
      <c r="I21" s="15">
        <v>204</v>
      </c>
      <c r="J21" s="19">
        <f t="shared" si="3"/>
        <v>6.5447545717035607E-2</v>
      </c>
      <c r="K21" s="15">
        <v>161</v>
      </c>
      <c r="L21" s="19">
        <f t="shared" si="4"/>
        <v>5.1652229708052617E-2</v>
      </c>
      <c r="M21" s="16">
        <v>866</v>
      </c>
      <c r="N21" s="19">
        <f t="shared" si="5"/>
        <v>0.27783124799486686</v>
      </c>
      <c r="O21" s="16">
        <v>1364</v>
      </c>
      <c r="P21" s="19">
        <f t="shared" si="6"/>
        <v>0.43760025665704205</v>
      </c>
      <c r="Q21" s="16">
        <v>130</v>
      </c>
      <c r="R21" s="19">
        <f t="shared" si="7"/>
        <v>4.170676932948348E-2</v>
      </c>
      <c r="S21" s="41">
        <v>0.67800000000000005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8" t="s">
        <v>16</v>
      </c>
      <c r="C22" s="19"/>
      <c r="D22" s="20">
        <f t="shared" si="0"/>
        <v>2937</v>
      </c>
      <c r="E22" s="15">
        <v>119</v>
      </c>
      <c r="F22" s="19">
        <f t="shared" si="1"/>
        <v>4.0517534899557374E-2</v>
      </c>
      <c r="G22" s="15">
        <v>327</v>
      </c>
      <c r="H22" s="19">
        <f t="shared" si="2"/>
        <v>0.11133810010214505</v>
      </c>
      <c r="I22" s="15">
        <v>211</v>
      </c>
      <c r="J22" s="19">
        <f t="shared" si="3"/>
        <v>7.1842015662240383E-2</v>
      </c>
      <c r="K22" s="15">
        <v>149</v>
      </c>
      <c r="L22" s="19">
        <f t="shared" si="4"/>
        <v>5.0732039496084437E-2</v>
      </c>
      <c r="M22" s="16">
        <v>779</v>
      </c>
      <c r="N22" s="19">
        <f t="shared" si="5"/>
        <v>0.26523663602315289</v>
      </c>
      <c r="O22" s="16">
        <v>1188</v>
      </c>
      <c r="P22" s="19">
        <f t="shared" si="6"/>
        <v>0.4044943820224719</v>
      </c>
      <c r="Q22" s="16">
        <v>164</v>
      </c>
      <c r="R22" s="19">
        <f t="shared" si="7"/>
        <v>5.5839291794347976E-2</v>
      </c>
      <c r="S22" s="41">
        <v>0.67400000000000004</v>
      </c>
    </row>
    <row r="23" spans="1:30" ht="18.75" customHeight="1" x14ac:dyDescent="0.2">
      <c r="A23" s="17">
        <v>16</v>
      </c>
      <c r="B23" s="18" t="s">
        <v>13</v>
      </c>
      <c r="C23" s="19"/>
      <c r="D23" s="20">
        <f t="shared" si="0"/>
        <v>2936</v>
      </c>
      <c r="E23" s="15">
        <v>116</v>
      </c>
      <c r="F23" s="19">
        <f t="shared" si="1"/>
        <v>3.9509536784741145E-2</v>
      </c>
      <c r="G23" s="15">
        <v>239</v>
      </c>
      <c r="H23" s="19">
        <f t="shared" si="2"/>
        <v>8.1403269754768387E-2</v>
      </c>
      <c r="I23" s="15">
        <v>142</v>
      </c>
      <c r="J23" s="19">
        <f t="shared" si="3"/>
        <v>4.8365122615803814E-2</v>
      </c>
      <c r="K23" s="15">
        <v>120</v>
      </c>
      <c r="L23" s="19">
        <f t="shared" si="4"/>
        <v>4.0871934604904632E-2</v>
      </c>
      <c r="M23" s="16">
        <v>722</v>
      </c>
      <c r="N23" s="19">
        <f t="shared" si="5"/>
        <v>0.24591280653950953</v>
      </c>
      <c r="O23" s="16">
        <v>1437</v>
      </c>
      <c r="P23" s="19">
        <f t="shared" si="6"/>
        <v>0.48944141689373299</v>
      </c>
      <c r="Q23" s="16">
        <v>160</v>
      </c>
      <c r="R23" s="19">
        <f t="shared" si="7"/>
        <v>5.4495912806539509E-2</v>
      </c>
      <c r="S23" s="41">
        <v>0.80600000000000005</v>
      </c>
    </row>
    <row r="24" spans="1:30" s="21" customFormat="1" ht="18.75" customHeight="1" x14ac:dyDescent="0.2">
      <c r="A24" s="11">
        <v>17</v>
      </c>
      <c r="B24" s="18" t="s">
        <v>25</v>
      </c>
      <c r="C24" s="19"/>
      <c r="D24" s="20">
        <f t="shared" si="0"/>
        <v>2694</v>
      </c>
      <c r="E24" s="15">
        <v>92</v>
      </c>
      <c r="F24" s="19">
        <f t="shared" si="1"/>
        <v>3.4149962880475129E-2</v>
      </c>
      <c r="G24" s="15">
        <v>252</v>
      </c>
      <c r="H24" s="19">
        <f t="shared" si="2"/>
        <v>9.3541202672605794E-2</v>
      </c>
      <c r="I24" s="15">
        <v>247</v>
      </c>
      <c r="J24" s="19">
        <f t="shared" si="3"/>
        <v>9.1685226429101707E-2</v>
      </c>
      <c r="K24" s="15">
        <v>188</v>
      </c>
      <c r="L24" s="19">
        <f t="shared" si="4"/>
        <v>6.9784706755753531E-2</v>
      </c>
      <c r="M24" s="16">
        <v>737</v>
      </c>
      <c r="N24" s="19">
        <f t="shared" si="5"/>
        <v>0.27357089829250186</v>
      </c>
      <c r="O24" s="16">
        <v>1090</v>
      </c>
      <c r="P24" s="19">
        <f t="shared" si="6"/>
        <v>0.40460282108389012</v>
      </c>
      <c r="Q24" s="16">
        <v>88</v>
      </c>
      <c r="R24" s="19">
        <f t="shared" si="7"/>
        <v>3.2665181885671864E-2</v>
      </c>
      <c r="S24" s="41">
        <v>0.52200000000000002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7">
        <v>18</v>
      </c>
      <c r="B25" s="18" t="s">
        <v>32</v>
      </c>
      <c r="C25" s="19"/>
      <c r="D25" s="20">
        <f t="shared" si="0"/>
        <v>2353</v>
      </c>
      <c r="E25" s="15">
        <v>71</v>
      </c>
      <c r="F25" s="19">
        <f t="shared" si="1"/>
        <v>3.0174245643858903E-2</v>
      </c>
      <c r="G25" s="15">
        <v>161</v>
      </c>
      <c r="H25" s="19">
        <f t="shared" si="2"/>
        <v>6.8423289417764557E-2</v>
      </c>
      <c r="I25" s="15">
        <v>153</v>
      </c>
      <c r="J25" s="19">
        <f t="shared" si="3"/>
        <v>6.5023374415639615E-2</v>
      </c>
      <c r="K25" s="15">
        <v>117</v>
      </c>
      <c r="L25" s="19">
        <f t="shared" si="4"/>
        <v>4.9723756906077346E-2</v>
      </c>
      <c r="M25" s="16">
        <v>603</v>
      </c>
      <c r="N25" s="19">
        <f t="shared" si="5"/>
        <v>0.25626859328516788</v>
      </c>
      <c r="O25" s="16">
        <v>1113</v>
      </c>
      <c r="P25" s="19">
        <f t="shared" si="6"/>
        <v>0.47301317467063325</v>
      </c>
      <c r="Q25" s="16">
        <v>135</v>
      </c>
      <c r="R25" s="19">
        <f t="shared" si="7"/>
        <v>5.737356566085848E-2</v>
      </c>
      <c r="S25" s="41">
        <v>0.63100000000000001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1" customFormat="1" ht="18.75" customHeight="1" x14ac:dyDescent="0.2">
      <c r="A26" s="11">
        <v>19</v>
      </c>
      <c r="B26" s="18" t="s">
        <v>33</v>
      </c>
      <c r="C26" s="19"/>
      <c r="D26" s="20">
        <f t="shared" si="0"/>
        <v>1722</v>
      </c>
      <c r="E26" s="15">
        <v>60</v>
      </c>
      <c r="F26" s="19">
        <f t="shared" si="1"/>
        <v>3.484320557491289E-2</v>
      </c>
      <c r="G26" s="15">
        <v>220</v>
      </c>
      <c r="H26" s="19">
        <f t="shared" si="2"/>
        <v>0.12775842044134728</v>
      </c>
      <c r="I26" s="15">
        <v>90</v>
      </c>
      <c r="J26" s="19">
        <f t="shared" si="3"/>
        <v>5.2264808362369339E-2</v>
      </c>
      <c r="K26" s="15">
        <v>89</v>
      </c>
      <c r="L26" s="19">
        <f t="shared" si="4"/>
        <v>5.1684088269454122E-2</v>
      </c>
      <c r="M26" s="16">
        <v>523</v>
      </c>
      <c r="N26" s="19">
        <f t="shared" si="5"/>
        <v>0.30371660859465738</v>
      </c>
      <c r="O26" s="16">
        <v>688</v>
      </c>
      <c r="P26" s="19">
        <f t="shared" si="6"/>
        <v>0.39953542392566782</v>
      </c>
      <c r="Q26" s="16">
        <v>52</v>
      </c>
      <c r="R26" s="19">
        <f t="shared" si="7"/>
        <v>3.0197444831591175E-2</v>
      </c>
      <c r="S26" s="41">
        <v>0.58499999999999996</v>
      </c>
      <c r="T26" s="2"/>
    </row>
    <row r="27" spans="1:30" ht="18.75" customHeight="1" x14ac:dyDescent="0.2">
      <c r="A27" s="17">
        <v>20</v>
      </c>
      <c r="B27" s="18" t="s">
        <v>19</v>
      </c>
      <c r="C27" s="19"/>
      <c r="D27" s="20">
        <f t="shared" si="0"/>
        <v>1549</v>
      </c>
      <c r="E27" s="15">
        <v>90</v>
      </c>
      <c r="F27" s="19">
        <f t="shared" si="1"/>
        <v>5.8102001291155586E-2</v>
      </c>
      <c r="G27" s="15">
        <v>189</v>
      </c>
      <c r="H27" s="19">
        <f t="shared" si="2"/>
        <v>0.12201420271142673</v>
      </c>
      <c r="I27" s="15">
        <v>105</v>
      </c>
      <c r="J27" s="19">
        <f t="shared" si="3"/>
        <v>6.7785668173014846E-2</v>
      </c>
      <c r="K27" s="15">
        <v>121</v>
      </c>
      <c r="L27" s="19">
        <f t="shared" si="4"/>
        <v>7.8114912846998064E-2</v>
      </c>
      <c r="M27" s="16">
        <v>357</v>
      </c>
      <c r="N27" s="19">
        <f t="shared" si="5"/>
        <v>0.2304712717882505</v>
      </c>
      <c r="O27" s="16">
        <v>593</v>
      </c>
      <c r="P27" s="19">
        <f t="shared" si="6"/>
        <v>0.38282763072950293</v>
      </c>
      <c r="Q27" s="16">
        <v>94</v>
      </c>
      <c r="R27" s="19">
        <f t="shared" si="7"/>
        <v>6.0684312459651391E-2</v>
      </c>
      <c r="S27" s="41">
        <v>0.79100000000000004</v>
      </c>
    </row>
    <row r="28" spans="1:30" s="21" customFormat="1" ht="18.75" customHeight="1" x14ac:dyDescent="0.2">
      <c r="A28" s="11">
        <v>21</v>
      </c>
      <c r="B28" s="18" t="s">
        <v>28</v>
      </c>
      <c r="C28" s="19"/>
      <c r="D28" s="20">
        <f t="shared" si="0"/>
        <v>1397</v>
      </c>
      <c r="E28" s="15">
        <v>53</v>
      </c>
      <c r="F28" s="19">
        <f t="shared" si="1"/>
        <v>3.7938439513242661E-2</v>
      </c>
      <c r="G28" s="15">
        <v>115</v>
      </c>
      <c r="H28" s="19">
        <f t="shared" si="2"/>
        <v>8.2319255547601999E-2</v>
      </c>
      <c r="I28" s="15">
        <v>91</v>
      </c>
      <c r="J28" s="19">
        <f t="shared" si="3"/>
        <v>6.5139584824624189E-2</v>
      </c>
      <c r="K28" s="15">
        <v>73</v>
      </c>
      <c r="L28" s="19">
        <f t="shared" si="4"/>
        <v>5.2254831782390834E-2</v>
      </c>
      <c r="M28" s="16">
        <v>471</v>
      </c>
      <c r="N28" s="19">
        <f t="shared" si="5"/>
        <v>0.33715103793843954</v>
      </c>
      <c r="O28" s="16">
        <v>531</v>
      </c>
      <c r="P28" s="19">
        <f t="shared" si="6"/>
        <v>0.38010021474588401</v>
      </c>
      <c r="Q28" s="16">
        <v>63</v>
      </c>
      <c r="R28" s="19">
        <f t="shared" si="7"/>
        <v>4.5096635647816748E-2</v>
      </c>
      <c r="S28" s="41">
        <v>0.68600000000000005</v>
      </c>
      <c r="T28" s="2"/>
    </row>
    <row r="29" spans="1:30" ht="18.75" customHeight="1" x14ac:dyDescent="0.2">
      <c r="A29" s="17">
        <v>22</v>
      </c>
      <c r="B29" s="18" t="s">
        <v>11</v>
      </c>
      <c r="C29" s="19"/>
      <c r="D29" s="20">
        <f t="shared" si="0"/>
        <v>1357</v>
      </c>
      <c r="E29" s="15">
        <v>49</v>
      </c>
      <c r="F29" s="19">
        <f t="shared" si="1"/>
        <v>3.6109064112011792E-2</v>
      </c>
      <c r="G29" s="15">
        <v>151</v>
      </c>
      <c r="H29" s="19">
        <f t="shared" si="2"/>
        <v>0.11127487103905674</v>
      </c>
      <c r="I29" s="15">
        <v>120</v>
      </c>
      <c r="J29" s="19">
        <f t="shared" si="3"/>
        <v>8.8430361090641119E-2</v>
      </c>
      <c r="K29" s="15">
        <v>96</v>
      </c>
      <c r="L29" s="19">
        <f t="shared" si="4"/>
        <v>7.0744288872512898E-2</v>
      </c>
      <c r="M29" s="16">
        <v>376</v>
      </c>
      <c r="N29" s="19">
        <f t="shared" si="5"/>
        <v>0.27708179808400885</v>
      </c>
      <c r="O29" s="16">
        <v>493</v>
      </c>
      <c r="P29" s="19">
        <f t="shared" si="6"/>
        <v>0.36330140014738393</v>
      </c>
      <c r="Q29" s="16">
        <v>72</v>
      </c>
      <c r="R29" s="19">
        <f t="shared" si="7"/>
        <v>5.305821665438467E-2</v>
      </c>
      <c r="S29" s="41">
        <v>0.60199999999999998</v>
      </c>
    </row>
    <row r="30" spans="1:30" s="21" customFormat="1" ht="18.75" customHeight="1" x14ac:dyDescent="0.2">
      <c r="A30" s="11">
        <v>23</v>
      </c>
      <c r="B30" s="18" t="s">
        <v>27</v>
      </c>
      <c r="C30" s="19"/>
      <c r="D30" s="20">
        <f t="shared" si="0"/>
        <v>958</v>
      </c>
      <c r="E30" s="15">
        <v>25</v>
      </c>
      <c r="F30" s="19">
        <f t="shared" si="1"/>
        <v>2.6096033402922755E-2</v>
      </c>
      <c r="G30" s="15">
        <v>65</v>
      </c>
      <c r="H30" s="19">
        <f t="shared" si="2"/>
        <v>6.7849686847599164E-2</v>
      </c>
      <c r="I30" s="15">
        <v>65</v>
      </c>
      <c r="J30" s="19">
        <f t="shared" si="3"/>
        <v>6.7849686847599164E-2</v>
      </c>
      <c r="K30" s="15">
        <v>39</v>
      </c>
      <c r="L30" s="19">
        <f t="shared" si="4"/>
        <v>4.07098121085595E-2</v>
      </c>
      <c r="M30" s="16">
        <v>206</v>
      </c>
      <c r="N30" s="19">
        <f t="shared" si="5"/>
        <v>0.21503131524008351</v>
      </c>
      <c r="O30" s="16">
        <v>493</v>
      </c>
      <c r="P30" s="19">
        <f t="shared" si="6"/>
        <v>0.51461377870563674</v>
      </c>
      <c r="Q30" s="16">
        <v>65</v>
      </c>
      <c r="R30" s="19">
        <f t="shared" si="7"/>
        <v>6.7849686847599164E-2</v>
      </c>
      <c r="S30" s="41">
        <v>0.50900000000000001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2">
      <c r="A31" s="17">
        <v>24</v>
      </c>
      <c r="B31" s="18" t="s">
        <v>26</v>
      </c>
      <c r="C31" s="19"/>
      <c r="D31" s="20">
        <f t="shared" si="0"/>
        <v>896</v>
      </c>
      <c r="E31" s="15">
        <v>48</v>
      </c>
      <c r="F31" s="19">
        <f t="shared" si="1"/>
        <v>5.3571428571428568E-2</v>
      </c>
      <c r="G31" s="15">
        <v>142</v>
      </c>
      <c r="H31" s="19">
        <f t="shared" si="2"/>
        <v>0.15848214285714285</v>
      </c>
      <c r="I31" s="15">
        <v>79</v>
      </c>
      <c r="J31" s="19">
        <f t="shared" si="3"/>
        <v>8.8169642857142863E-2</v>
      </c>
      <c r="K31" s="15">
        <v>40</v>
      </c>
      <c r="L31" s="19">
        <f t="shared" si="4"/>
        <v>4.4642857142857144E-2</v>
      </c>
      <c r="M31" s="16">
        <v>236</v>
      </c>
      <c r="N31" s="19">
        <f t="shared" si="5"/>
        <v>0.26339285714285715</v>
      </c>
      <c r="O31" s="16">
        <v>328</v>
      </c>
      <c r="P31" s="19">
        <f t="shared" si="6"/>
        <v>0.36607142857142855</v>
      </c>
      <c r="Q31" s="16">
        <v>23</v>
      </c>
      <c r="R31" s="19">
        <f t="shared" si="7"/>
        <v>2.5669642857142856E-2</v>
      </c>
      <c r="S31" s="41">
        <v>0.82699999999999996</v>
      </c>
    </row>
    <row r="32" spans="1:30" s="21" customFormat="1" ht="18.75" customHeight="1" thickBot="1" x14ac:dyDescent="0.25">
      <c r="A32" s="11">
        <v>25</v>
      </c>
      <c r="B32" s="18" t="s">
        <v>34</v>
      </c>
      <c r="C32" s="19"/>
      <c r="D32" s="20">
        <f t="shared" si="0"/>
        <v>792</v>
      </c>
      <c r="E32" s="22">
        <v>35</v>
      </c>
      <c r="F32" s="19">
        <f t="shared" si="1"/>
        <v>4.4191919191919192E-2</v>
      </c>
      <c r="G32" s="22">
        <v>103</v>
      </c>
      <c r="H32" s="19">
        <f t="shared" si="2"/>
        <v>0.13005050505050506</v>
      </c>
      <c r="I32" s="22">
        <v>94</v>
      </c>
      <c r="J32" s="19">
        <f t="shared" si="3"/>
        <v>0.11868686868686869</v>
      </c>
      <c r="K32" s="22">
        <v>70</v>
      </c>
      <c r="L32" s="19">
        <f t="shared" si="4"/>
        <v>8.8383838383838384E-2</v>
      </c>
      <c r="M32" s="23">
        <v>190</v>
      </c>
      <c r="N32" s="19">
        <f t="shared" si="5"/>
        <v>0.23989898989898989</v>
      </c>
      <c r="O32" s="23">
        <v>279</v>
      </c>
      <c r="P32" s="19">
        <f t="shared" si="6"/>
        <v>0.35227272727272729</v>
      </c>
      <c r="Q32" s="23">
        <v>21</v>
      </c>
      <c r="R32" s="19">
        <f t="shared" si="7"/>
        <v>2.6515151515151516E-2</v>
      </c>
      <c r="S32" s="41">
        <v>0.502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133123</v>
      </c>
      <c r="E35" s="32">
        <f>SUM(E8:E32)</f>
        <v>7292</v>
      </c>
      <c r="F35" s="31">
        <f t="shared" ref="F35" si="8">E35/D35</f>
        <v>5.4776409786438107E-2</v>
      </c>
      <c r="G35" s="32">
        <f>SUM(G8:G32)</f>
        <v>15785</v>
      </c>
      <c r="H35" s="31">
        <f t="shared" ref="H35" si="9">G35/$D35</f>
        <v>0.11857455135476214</v>
      </c>
      <c r="I35" s="32">
        <f>SUM(I8:I32)</f>
        <v>9553</v>
      </c>
      <c r="J35" s="31">
        <f t="shared" ref="J35" si="10">I35/$D35</f>
        <v>7.1760702508206695E-2</v>
      </c>
      <c r="K35" s="32">
        <f>SUM(K8:K32)</f>
        <v>7574</v>
      </c>
      <c r="L35" s="31">
        <f t="shared" ref="L35" si="11">K35/$D35</f>
        <v>5.6894751470444628E-2</v>
      </c>
      <c r="M35" s="32">
        <f>SUM(M8:M32)</f>
        <v>31716</v>
      </c>
      <c r="N35" s="31">
        <f t="shared" ref="N35" si="12">M35/$D35</f>
        <v>0.23824583280124395</v>
      </c>
      <c r="O35" s="32">
        <f>SUM(O8:O32)</f>
        <v>52975</v>
      </c>
      <c r="P35" s="31">
        <f t="shared" ref="P35" si="13">O35/$D35</f>
        <v>0.39794025074555112</v>
      </c>
      <c r="Q35" s="32">
        <f>SUM(Q8:Q32)</f>
        <v>8228</v>
      </c>
      <c r="R35" s="31">
        <f t="shared" ref="R35" si="14">Q35/$D35</f>
        <v>6.1807501333353367E-2</v>
      </c>
      <c r="S35" s="33">
        <v>0.63200000000000001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40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9" t="s">
        <v>37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ht="13.15" customHeight="1" x14ac:dyDescent="0.2">
      <c r="A39" s="39" t="s">
        <v>38</v>
      </c>
      <c r="B39" s="4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2019-10-14T23:26:47Z</dcterms:modified>
</cp:coreProperties>
</file>